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zmjene i dopune 2022\I.Izmjene i dopune NOVO\"/>
    </mc:Choice>
  </mc:AlternateContent>
  <bookViews>
    <workbookView xWindow="240" yWindow="120" windowWidth="18060" windowHeight="7050" activeTab="1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62913"/>
</workbook>
</file>

<file path=xl/calcChain.xml><?xml version="1.0" encoding="utf-8"?>
<calcChain xmlns="http://schemas.openxmlformats.org/spreadsheetml/2006/main">
  <c r="E26" i="1" l="1"/>
  <c r="F26" i="1"/>
  <c r="K26" i="1"/>
  <c r="K23" i="1"/>
  <c r="F23" i="1"/>
  <c r="E23" i="1"/>
</calcChain>
</file>

<file path=xl/sharedStrings.xml><?xml version="1.0" encoding="utf-8"?>
<sst xmlns="http://schemas.openxmlformats.org/spreadsheetml/2006/main" count="366" uniqueCount="220">
  <si>
    <t/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</si>
  <si>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</si>
  <si>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</si>
  <si>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</si>
  <si>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</si>
  <si>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</si>
  <si>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</si>
  <si>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</si>
  <si>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</si>
  <si>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3.1%</t>
  </si>
  <si>
    <t>Prihodi od prodaje nefinancijske imovine</t>
  </si>
  <si>
    <t>0.0%</t>
  </si>
  <si>
    <t>Rashodi poslovanja</t>
  </si>
  <si>
    <t>-3.4%</t>
  </si>
  <si>
    <t>Rashodi za nabavu nefinancijske imovine</t>
  </si>
  <si>
    <t>13.0%</t>
  </si>
  <si>
    <t>RAZLIKA</t>
  </si>
  <si>
    <t>15.7%</t>
  </si>
  <si>
    <t>B.</t>
  </si>
  <si>
    <t>RAČUN ZADUŽIVANJA/FINANCIRANJA</t>
  </si>
  <si>
    <t>Primici od financijske imovine i zaduživanja</t>
  </si>
  <si>
    <t>57.7%</t>
  </si>
  <si>
    <t>Izdaci za financijsku imovinu i otplate zajmova</t>
  </si>
  <si>
    <t>39.2%</t>
  </si>
  <si>
    <t>NETO ZADUŽIVANJE/FINANCIRANJE</t>
  </si>
  <si>
    <t>63.2%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</si>
  <si>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</si>
  <si>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</si>
  <si>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</si>
  <si>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</si>
  <si>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</si>
  <si>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BROJ KONTA</t>
  </si>
  <si>
    <t>VRSTA PRIHODA / RASHODA</t>
  </si>
  <si>
    <t>A. RAČUN PRIHODA I RASHODA</t>
  </si>
  <si>
    <t>6</t>
  </si>
  <si>
    <t>61</t>
  </si>
  <si>
    <t>Prihodi od poreza</t>
  </si>
  <si>
    <t>5.2%</t>
  </si>
  <si>
    <t>611</t>
  </si>
  <si>
    <t>Porez i prirez na dohodak</t>
  </si>
  <si>
    <t>4.1%</t>
  </si>
  <si>
    <t>613</t>
  </si>
  <si>
    <t>Porezi na imovinu</t>
  </si>
  <si>
    <t>30.0%</t>
  </si>
  <si>
    <t>614</t>
  </si>
  <si>
    <t>Porezi na robu i usluge</t>
  </si>
  <si>
    <t>63</t>
  </si>
  <si>
    <t>Pomoći iz inozemstva i od subjekata unutar općeg proračuna</t>
  </si>
  <si>
    <t>1.6%</t>
  </si>
  <si>
    <t>632</t>
  </si>
  <si>
    <t>Pomoći od međunarodnih organizacija te institucija i tijela EU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</si>
  <si>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</si>
  <si>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</si>
  <si>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</si>
  <si>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</si>
  <si>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</si>
  <si>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</si>
  <si>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</si>
  <si>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</si>
  <si>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2.5%</t>
  </si>
  <si>
    <t>64</t>
  </si>
  <si>
    <t>Prihodi od imovine</t>
  </si>
  <si>
    <t>0.2%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</si>
  <si>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</si>
  <si>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</si>
  <si>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</si>
  <si>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</si>
  <si>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</si>
  <si>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</si>
  <si>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3.6%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</si>
  <si>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</si>
  <si>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</si>
  <si>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</si>
  <si>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</si>
  <si>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</si>
  <si>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</si>
  <si>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8.5%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</si>
  <si>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</si>
  <si>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</si>
  <si>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</si>
  <si>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</si>
  <si>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</si>
  <si>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</si>
  <si>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</si>
  <si>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</si>
  <si>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681</t>
  </si>
  <si>
    <t>Kazne i upravne mjere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</si>
  <si>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</si>
  <si>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</si>
  <si>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</si>
  <si>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</si>
  <si>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</si>
  <si>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</si>
  <si>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</si>
  <si>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</si>
  <si>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</si>
  <si>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</si>
  <si>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</si>
  <si>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</si>
  <si>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</si>
  <si>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</si>
  <si>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311</t>
  </si>
  <si>
    <t>Plaće (Bruto)</t>
  </si>
  <si>
    <t>4.9%</t>
  </si>
  <si>
    <t>312</t>
  </si>
  <si>
    <t>Ostali rashodi za zaposlene</t>
  </si>
  <si>
    <t>-7.9%</t>
  </si>
  <si>
    <t>313</t>
  </si>
  <si>
    <t>Doprinosi na plaće</t>
  </si>
  <si>
    <t>-2.7%</t>
  </si>
  <si>
    <t>32</t>
  </si>
  <si>
    <t>Materijalni rashodi</t>
  </si>
  <si>
    <t>8.1%</t>
  </si>
  <si>
    <t>321</t>
  </si>
  <si>
    <t>Naknade troškova zaposlenima</t>
  </si>
  <si>
    <t>20.1%</t>
  </si>
  <si>
    <t>322</t>
  </si>
  <si>
    <t>Rashodi za materijal i energiju</t>
  </si>
  <si>
    <t>3.9%</t>
  </si>
  <si>
    <t>323</t>
  </si>
  <si>
    <t>Rashodi za usluge</t>
  </si>
  <si>
    <t>6.5%</t>
  </si>
  <si>
    <t>324</t>
  </si>
  <si>
    <t>Naknade troškova osobama izvan radnog odnosa</t>
  </si>
  <si>
    <t>329</t>
  </si>
  <si>
    <t>Ostali nespomenuti rashodi poslovanja</t>
  </si>
  <si>
    <t>29.4%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</si>
  <si>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</si>
  <si>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</si>
  <si>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</si>
  <si>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</si>
  <si>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</si>
  <si>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</si>
  <si>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</si>
  <si>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</si>
  <si>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</si>
  <si>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</si>
  <si>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</si>
  <si>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</si>
  <si>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</si>
  <si>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</si>
  <si>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-66.4%</t>
  </si>
  <si>
    <t>363</t>
  </si>
  <si>
    <t>Pomoći unutar općeg proračuna</t>
  </si>
  <si>
    <t>-79.3%</t>
  </si>
  <si>
    <t>366</t>
  </si>
  <si>
    <t>Pomoći proračunskim korisnicima drugih proračuna</t>
  </si>
  <si>
    <t>37</t>
  </si>
  <si>
    <t>Naknade građanima i kućanstvima na temelju osiguranja i druge naknade</t>
  </si>
  <si>
    <t>22.2%</t>
  </si>
  <si>
    <t>372</t>
  </si>
  <si>
    <t>Ostale naknade građanima i kućanstvima iz proračuna</t>
  </si>
  <si>
    <t>38</t>
  </si>
  <si>
    <t>Ostali rashodi</t>
  </si>
  <si>
    <t>1.4%</t>
  </si>
  <si>
    <t>381</t>
  </si>
  <si>
    <t>Tekuće donacije</t>
  </si>
  <si>
    <t>2.8%</t>
  </si>
  <si>
    <t>386</t>
  </si>
  <si>
    <t>Kapitalne pomoći</t>
  </si>
  <si>
    <t>4</t>
  </si>
  <si>
    <t>41</t>
  </si>
  <si>
    <t>Rashodi za nabavu neproizvedene dugotrajne imovine</t>
  </si>
  <si>
    <t>411</t>
  </si>
  <si>
    <t>Materijalna imovina - prirodna bogatstva</t>
  </si>
  <si>
    <t>42</t>
  </si>
  <si>
    <t>Rashodi za nabavu proizvedene dugotrajne imovine</t>
  </si>
  <si>
    <t>19.0%</t>
  </si>
  <si>
    <t>421</t>
  </si>
  <si>
    <t>Građevinski objekti</t>
  </si>
  <si>
    <t>18.4%</t>
  </si>
  <si>
    <t>422</t>
  </si>
  <si>
    <t>Postrojenja i oprema</t>
  </si>
  <si>
    <t>18.2%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</si>
  <si>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</si>
  <si>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</si>
  <si>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</si>
  <si>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</si>
  <si>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</si>
  <si>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</si>
  <si>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96.9%</t>
  </si>
  <si>
    <t>45</t>
  </si>
  <si>
    <t>Rashodi za dodatna ulaganja na nefinancijskoj imovini</t>
  </si>
  <si>
    <t>-6.0%</t>
  </si>
  <si>
    <t>451</t>
  </si>
  <si>
    <t>Dodatna ulaganja na građevinskim objektima</t>
  </si>
  <si>
    <t>-6.5%</t>
  </si>
  <si>
    <t>454</t>
  </si>
  <si>
    <t>Dodatna ulaganja za ostalu nefinancijsku imovinu</t>
  </si>
  <si>
    <t>B. RAČUN ZADUŽIVANJA/FINANCIRANJA</t>
  </si>
  <si>
    <t>8</t>
  </si>
  <si>
    <t>84</t>
  </si>
  <si>
    <t>Primici od zaduživanja</t>
  </si>
  <si>
    <t>842</t>
  </si>
  <si>
    <t>Primljeni krediti i zajmovi od kreditnih i ostalih financijskih institucija u javnom sektoru</t>
  </si>
  <si>
    <t>5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</si>
  <si>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</si>
  <si>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</si>
  <si>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</si>
  <si>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</si>
  <si>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547</t>
  </si>
  <si>
    <t>Otplata glavnice primljenih zajmova od drugih razina vlasti</t>
  </si>
  <si>
    <t>100%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</si>
  <si>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</si>
  <si>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</si>
  <si>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</si>
  <si>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</si>
  <si>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</si>
  <si>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</si>
  <si>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</si>
  <si>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Na temelju članka 45. Zakona o proračunu ("Narodne novine" broj 144/21) i članka 34. Statuta Grada Otočca ("Službeni vjesnik Grada Otočca" broj 09/21 )</t>
  </si>
  <si>
    <t>I. IZMJENE I DOPUNE PRORAČUNA GRADA OTOČCA ZA 2022. GODINU</t>
  </si>
  <si>
    <t>I.OPĆI DIO</t>
  </si>
  <si>
    <t>Članak 1.</t>
  </si>
  <si>
    <t>I. Izmjene i dopune Proračuna Grada Otočca za 2022. godinu (u daljnjem tekstu: Izmjene i dopune Proračuna) sastoje se od:</t>
  </si>
  <si>
    <t>Članak 2.</t>
  </si>
  <si>
    <t xml:space="preserve">Prihodi i rashodi, te primici i izdaci po ekonomskoj klasifikaciji utvrđeni u Računu prihoda i rashoda i Računu finaciranja ovim Izmjenama i dopunama Proračuna glase: </t>
  </si>
  <si>
    <t>Gradsko vijeće Grada Otočca na 6. sjednici održanoj dana 10.05.2022. godine, donosi:</t>
  </si>
  <si>
    <t>UKUPNI PRIHODI</t>
  </si>
  <si>
    <t>UKUPNI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</si>
</sst>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1A]dd\.mm\.yyyy"/>
    <numFmt numFmtId="165" formatCode="[$-1041A]h:mm"/>
    <numFmt numFmtId="166" formatCode="[$-1041A]#,##0.00;\-\ #,##0.00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79">
    <xf numFmtId="0" fontId="1" fillId="0" borderId="0" xfId="0" applyFont="1" applyFill="1" applyBorder="1"/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166" fontId="5" fillId="0" borderId="0" xfId="1" applyNumberFormat="1" applyFont="1" applyFill="1" applyBorder="1" applyAlignment="1">
      <alignment horizontal="right" wrapText="1" readingOrder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8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166" fontId="9" fillId="3" borderId="0" xfId="1" applyNumberFormat="1" applyFont="1" applyFill="1" applyBorder="1" applyAlignment="1">
      <alignment horizontal="right" vertical="top" wrapText="1" readingOrder="1"/>
    </xf>
    <xf numFmtId="0" fontId="5" fillId="4" borderId="0" xfId="1" applyNumberFormat="1" applyFont="1" applyFill="1" applyBorder="1" applyAlignment="1">
      <alignment vertical="top" wrapText="1" readingOrder="1"/>
    </xf>
    <xf numFmtId="166" fontId="5" fillId="4" borderId="0" xfId="1" applyNumberFormat="1" applyFont="1" applyFill="1" applyBorder="1" applyAlignment="1">
      <alignment horizontal="right" vertical="top" wrapText="1" readingOrder="1"/>
    </xf>
    <xf numFmtId="0" fontId="6" fillId="4" borderId="0" xfId="1" applyNumberFormat="1" applyFont="1" applyFill="1" applyBorder="1" applyAlignment="1">
      <alignment vertical="top" wrapText="1" readingOrder="1"/>
    </xf>
    <xf numFmtId="166" fontId="6" fillId="4" borderId="0" xfId="1" applyNumberFormat="1" applyFont="1" applyFill="1" applyBorder="1" applyAlignment="1">
      <alignment horizontal="right" vertical="top" wrapText="1" readingOrder="1"/>
    </xf>
    <xf numFmtId="0" fontId="11" fillId="4" borderId="0" xfId="1" applyNumberFormat="1" applyFont="1" applyFill="1" applyBorder="1" applyAlignment="1">
      <alignment vertical="top" wrapText="1" readingOrder="1"/>
    </xf>
    <xf numFmtId="0" fontId="13" fillId="4" borderId="0" xfId="0" applyFont="1" applyFill="1" applyBorder="1"/>
    <xf numFmtId="0" fontId="16" fillId="4" borderId="0" xfId="1" applyNumberFormat="1" applyFont="1" applyFill="1" applyBorder="1" applyAlignment="1">
      <alignment vertical="top" wrapText="1" readingOrder="1"/>
    </xf>
    <xf numFmtId="0" fontId="14" fillId="4" borderId="0" xfId="1" applyNumberFormat="1" applyFont="1" applyFill="1" applyBorder="1" applyAlignment="1">
      <alignment horizontal="center" vertical="top" wrapText="1" readingOrder="1"/>
    </xf>
    <xf numFmtId="0" fontId="18" fillId="4" borderId="0" xfId="0" applyFont="1" applyFill="1" applyBorder="1" applyAlignment="1"/>
    <xf numFmtId="0" fontId="12" fillId="4" borderId="0" xfId="0" applyFont="1" applyFill="1" applyBorder="1" applyAlignment="1">
      <alignment horizontal="center"/>
    </xf>
    <xf numFmtId="0" fontId="2" fillId="4" borderId="0" xfId="1" applyNumberFormat="1" applyFont="1" applyFill="1" applyBorder="1" applyAlignment="1">
      <alignment vertical="top" wrapText="1" readingOrder="1"/>
    </xf>
    <xf numFmtId="0" fontId="1" fillId="4" borderId="0" xfId="0" applyFont="1" applyFill="1" applyBorder="1"/>
    <xf numFmtId="0" fontId="3" fillId="4" borderId="0" xfId="1" applyNumberFormat="1" applyFont="1" applyFill="1" applyBorder="1" applyAlignment="1">
      <alignment horizontal="right" vertical="top" wrapText="1" readingOrder="1"/>
    </xf>
    <xf numFmtId="165" fontId="3" fillId="4" borderId="0" xfId="1" applyNumberFormat="1" applyFont="1" applyFill="1" applyBorder="1" applyAlignment="1">
      <alignment horizontal="left" vertical="top" wrapText="1" readingOrder="1"/>
    </xf>
    <xf numFmtId="0" fontId="19" fillId="0" borderId="0" xfId="1" applyNumberFormat="1" applyFont="1" applyFill="1" applyBorder="1" applyAlignment="1">
      <alignment horizontal="right" wrapText="1" readingOrder="1"/>
    </xf>
    <xf numFmtId="166" fontId="19" fillId="0" borderId="0" xfId="1" applyNumberFormat="1" applyFont="1" applyFill="1" applyBorder="1" applyAlignment="1">
      <alignment horizontal="right" wrapText="1" readingOrder="1"/>
    </xf>
    <xf numFmtId="0" fontId="21" fillId="0" borderId="0" xfId="0" applyFont="1" applyFill="1" applyBorder="1"/>
    <xf numFmtId="166" fontId="21" fillId="0" borderId="0" xfId="0" applyNumberFormat="1" applyFont="1" applyFill="1" applyBorder="1"/>
    <xf numFmtId="0" fontId="14" fillId="4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166" fontId="5" fillId="0" borderId="0" xfId="1" applyNumberFormat="1" applyFont="1" applyFill="1" applyBorder="1" applyAlignment="1">
      <alignment horizontal="right" wrapText="1" readingOrder="1"/>
    </xf>
    <xf numFmtId="0" fontId="19" fillId="0" borderId="0" xfId="1" applyNumberFormat="1" applyFont="1" applyFill="1" applyBorder="1" applyAlignment="1">
      <alignment horizontal="right" wrapText="1" readingOrder="1"/>
    </xf>
    <xf numFmtId="0" fontId="20" fillId="0" borderId="0" xfId="0" applyFont="1" applyFill="1" applyBorder="1"/>
    <xf numFmtId="166" fontId="19" fillId="0" borderId="0" xfId="1" applyNumberFormat="1" applyFont="1" applyFill="1" applyBorder="1" applyAlignment="1">
      <alignment horizontal="right" wrapText="1" readingOrder="1"/>
    </xf>
    <xf numFmtId="0" fontId="21" fillId="0" borderId="0" xfId="0" applyFont="1" applyFill="1" applyBorder="1"/>
    <xf numFmtId="0" fontId="12" fillId="4" borderId="0" xfId="0" applyFont="1" applyFill="1" applyBorder="1" applyAlignment="1">
      <alignment horizontal="left" readingOrder="1"/>
    </xf>
    <xf numFmtId="0" fontId="12" fillId="4" borderId="0" xfId="0" applyFont="1" applyFill="1" applyBorder="1" applyAlignment="1">
      <alignment horizontal="left"/>
    </xf>
    <xf numFmtId="0" fontId="14" fillId="4" borderId="0" xfId="1" applyNumberFormat="1" applyFont="1" applyFill="1" applyBorder="1" applyAlignment="1">
      <alignment vertical="top" wrapText="1" readingOrder="1"/>
    </xf>
    <xf numFmtId="0" fontId="13" fillId="4" borderId="0" xfId="0" applyFont="1" applyFill="1" applyBorder="1"/>
    <xf numFmtId="0" fontId="15" fillId="4" borderId="0" xfId="1" applyNumberFormat="1" applyFont="1" applyFill="1" applyBorder="1" applyAlignment="1">
      <alignment horizontal="center" vertical="top" wrapText="1" readingOrder="1"/>
    </xf>
    <xf numFmtId="0" fontId="18" fillId="4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readingOrder="1"/>
    </xf>
    <xf numFmtId="0" fontId="19" fillId="0" borderId="0" xfId="1" applyNumberFormat="1" applyFont="1" applyFill="1" applyBorder="1" applyAlignment="1">
      <alignment horizontal="center" wrapText="1" readingOrder="1"/>
    </xf>
    <xf numFmtId="0" fontId="5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wrapText="1" readingOrder="1"/>
    </xf>
    <xf numFmtId="0" fontId="11" fillId="4" borderId="0" xfId="1" applyNumberFormat="1" applyFont="1" applyFill="1" applyBorder="1" applyAlignment="1">
      <alignment horizontal="center" vertical="top" wrapText="1" readingOrder="1"/>
    </xf>
    <xf numFmtId="0" fontId="8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horizontal="right" vertical="top" wrapText="1" readingOrder="1"/>
    </xf>
    <xf numFmtId="166" fontId="9" fillId="3" borderId="0" xfId="1" applyNumberFormat="1" applyFont="1" applyFill="1" applyBorder="1" applyAlignment="1">
      <alignment horizontal="right" vertical="top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6" fillId="4" borderId="0" xfId="1" applyNumberFormat="1" applyFont="1" applyFill="1" applyBorder="1" applyAlignment="1">
      <alignment vertical="top" wrapText="1" readingOrder="1"/>
    </xf>
    <xf numFmtId="0" fontId="6" fillId="4" borderId="0" xfId="1" applyNumberFormat="1" applyFont="1" applyFill="1" applyBorder="1" applyAlignment="1">
      <alignment horizontal="right" vertical="top" wrapText="1" readingOrder="1"/>
    </xf>
    <xf numFmtId="166" fontId="6" fillId="4" borderId="0" xfId="1" applyNumberFormat="1" applyFont="1" applyFill="1" applyBorder="1" applyAlignment="1">
      <alignment horizontal="right" vertical="top" wrapText="1" readingOrder="1"/>
    </xf>
    <xf numFmtId="0" fontId="5" fillId="4" borderId="0" xfId="1" applyNumberFormat="1" applyFont="1" applyFill="1" applyBorder="1" applyAlignment="1">
      <alignment vertical="top" wrapText="1" readingOrder="1"/>
    </xf>
    <xf numFmtId="0" fontId="5" fillId="4" borderId="0" xfId="1" applyNumberFormat="1" applyFont="1" applyFill="1" applyBorder="1" applyAlignment="1">
      <alignment horizontal="right" vertical="top" wrapText="1" readingOrder="1"/>
    </xf>
    <xf numFmtId="166" fontId="5" fillId="4" borderId="0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workbookViewId="0">
      <pane ySplit="2" topLeftCell="A3" activePane="bottomLeft" state="frozen"/>
      <selection pane="bottomLeft" activeCell="C32" sqref="C32:D32"/>
    </sheetView>
  </sheetViews>
  <sheetFormatPr defaultRowHeight="15" x14ac:dyDescent="0.25"/>
  <cols>
    <col min="1" max="1" width="4.710937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5" customWidth="1"/>
    <col min="12" max="13" width="0" hidden="1" customWidth="1"/>
    <col min="14" max="14" width="1.140625" customWidth="1"/>
  </cols>
  <sheetData>
    <row r="1" spans="1:12" x14ac:dyDescent="0.25">
      <c r="A1" s="40"/>
      <c r="B1" s="38"/>
      <c r="C1" s="38"/>
      <c r="H1" s="41"/>
      <c r="I1" s="38"/>
      <c r="K1" s="1"/>
    </row>
    <row r="2" spans="1:12" ht="2.25" customHeight="1" x14ac:dyDescent="0.25">
      <c r="A2" s="40"/>
      <c r="B2" s="38"/>
      <c r="C2" s="38"/>
      <c r="H2" s="41"/>
      <c r="I2" s="38"/>
      <c r="K2" s="2"/>
    </row>
    <row r="3" spans="1:12" ht="14.1" customHeight="1" x14ac:dyDescent="0.25">
      <c r="A3" s="37"/>
      <c r="B3" s="38"/>
      <c r="C3" s="38"/>
    </row>
    <row r="4" spans="1:12" ht="14.1" customHeight="1" x14ac:dyDescent="0.25">
      <c r="A4" s="3"/>
    </row>
    <row r="5" spans="1:12" s="23" customFormat="1" x14ac:dyDescent="0.25">
      <c r="A5" s="22"/>
      <c r="B5" s="52" t="s">
        <v>210</v>
      </c>
      <c r="C5" s="52"/>
      <c r="D5" s="52"/>
      <c r="E5" s="52"/>
      <c r="F5" s="52"/>
      <c r="G5" s="52"/>
      <c r="H5" s="52"/>
      <c r="I5" s="52"/>
      <c r="J5" s="52"/>
      <c r="K5" s="52"/>
    </row>
    <row r="6" spans="1:12" s="23" customFormat="1" x14ac:dyDescent="0.25">
      <c r="A6" s="22"/>
      <c r="B6" s="53" t="s">
        <v>217</v>
      </c>
      <c r="C6" s="53"/>
      <c r="D6" s="53"/>
      <c r="E6" s="53"/>
      <c r="F6" s="53"/>
      <c r="G6" s="53"/>
      <c r="H6" s="53"/>
      <c r="I6" s="53"/>
      <c r="J6" s="53"/>
      <c r="K6" s="53"/>
    </row>
    <row r="7" spans="1:12" s="23" customFormat="1" ht="14.1" customHeight="1" x14ac:dyDescent="0.25">
      <c r="A7" s="54"/>
      <c r="B7" s="55"/>
      <c r="C7" s="55"/>
    </row>
    <row r="8" spans="1:12" s="23" customFormat="1" ht="6" customHeight="1" x14ac:dyDescent="0.25">
      <c r="A8" s="54"/>
      <c r="B8" s="55"/>
      <c r="C8" s="55"/>
    </row>
    <row r="9" spans="1:12" s="23" customFormat="1" ht="3.75" customHeight="1" x14ac:dyDescent="0.25"/>
    <row r="10" spans="1:12" s="23" customFormat="1" ht="15" customHeight="1" x14ac:dyDescent="0.25">
      <c r="B10" s="56" t="s">
        <v>211</v>
      </c>
      <c r="C10" s="56"/>
      <c r="D10" s="56"/>
      <c r="E10" s="56"/>
      <c r="F10" s="56"/>
      <c r="G10" s="56"/>
      <c r="H10" s="56"/>
      <c r="I10" s="56"/>
      <c r="J10" s="56"/>
      <c r="K10" s="56"/>
    </row>
    <row r="11" spans="1:12" s="23" customFormat="1" ht="6.75" customHeight="1" x14ac:dyDescent="0.25"/>
    <row r="12" spans="1:12" s="23" customFormat="1" ht="20.25" customHeight="1" x14ac:dyDescent="0.25">
      <c r="B12" s="24"/>
      <c r="C12" s="58" t="s">
        <v>212</v>
      </c>
      <c r="D12" s="58"/>
      <c r="E12" s="58"/>
      <c r="F12" s="58"/>
      <c r="G12" s="58"/>
      <c r="H12" s="58"/>
      <c r="I12" s="58"/>
      <c r="J12" s="58"/>
      <c r="K12" s="58"/>
    </row>
    <row r="13" spans="1:12" s="23" customFormat="1" ht="18" customHeight="1" x14ac:dyDescent="0.25">
      <c r="B13" s="25"/>
      <c r="C13" s="57" t="s">
        <v>213</v>
      </c>
      <c r="D13" s="57"/>
      <c r="E13" s="57"/>
      <c r="F13" s="57"/>
      <c r="G13" s="57"/>
      <c r="H13" s="57"/>
      <c r="I13" s="57"/>
      <c r="J13" s="57"/>
      <c r="K13" s="57"/>
      <c r="L13" s="26"/>
    </row>
    <row r="14" spans="1:12" s="23" customFormat="1" ht="9" customHeight="1" x14ac:dyDescent="0.25">
      <c r="B14" s="25"/>
      <c r="D14" s="27"/>
    </row>
    <row r="15" spans="1:12" s="23" customFormat="1" ht="18" customHeight="1" x14ac:dyDescent="0.25">
      <c r="B15" s="36" t="s">
        <v>214</v>
      </c>
      <c r="C15" s="36"/>
      <c r="D15" s="36"/>
      <c r="E15" s="36"/>
      <c r="F15" s="36"/>
      <c r="G15" s="36"/>
      <c r="H15" s="36"/>
      <c r="I15" s="36"/>
      <c r="J15" s="36"/>
      <c r="K15" s="36"/>
    </row>
    <row r="16" spans="1:12" ht="21.75" customHeight="1" x14ac:dyDescent="0.25"/>
    <row r="17" spans="1:12" x14ac:dyDescent="0.25">
      <c r="A17" s="37" t="s">
        <v>0</v>
      </c>
      <c r="B17" s="38"/>
      <c r="C17" s="37" t="s">
        <v>0</v>
      </c>
      <c r="D17" s="38"/>
      <c r="E17" s="3" t="s">
        <v>0</v>
      </c>
      <c r="F17" s="39" t="s">
        <v>1</v>
      </c>
      <c r="G17" s="38"/>
      <c r="H17" s="38"/>
      <c r="I17" s="38"/>
      <c r="J17" s="38"/>
      <c r="K17" s="38"/>
      <c r="L17" s="38"/>
    </row>
    <row r="18" spans="1:12" x14ac:dyDescent="0.25">
      <c r="A18" s="40" t="s">
        <v>0</v>
      </c>
      <c r="B18" s="38"/>
      <c r="C18" s="40" t="s">
        <v>0</v>
      </c>
      <c r="D18" s="38"/>
      <c r="E18" s="5" t="s">
        <v>2</v>
      </c>
      <c r="F18" s="5" t="s">
        <v>3</v>
      </c>
      <c r="G18" s="42" t="s">
        <v>4</v>
      </c>
      <c r="H18" s="38"/>
      <c r="I18" s="42" t="s">
        <v>5</v>
      </c>
      <c r="J18" s="38"/>
      <c r="K18" s="38"/>
      <c r="L18" s="38"/>
    </row>
    <row r="19" spans="1:12" x14ac:dyDescent="0.25">
      <c r="A19" s="43" t="s">
        <v>0</v>
      </c>
      <c r="B19" s="38"/>
      <c r="C19" s="43" t="s">
        <v>0</v>
      </c>
      <c r="D19" s="38"/>
      <c r="E19" s="7" t="s">
        <v>0</v>
      </c>
      <c r="F19" s="7" t="s">
        <v>0</v>
      </c>
      <c r="G19" s="44" t="s">
        <v>0</v>
      </c>
      <c r="H19" s="38"/>
      <c r="I19" s="44" t="s">
        <v>0</v>
      </c>
      <c r="J19" s="38"/>
      <c r="K19" s="38"/>
      <c r="L19" s="38"/>
    </row>
    <row r="20" spans="1:12" x14ac:dyDescent="0.25">
      <c r="A20" s="43" t="s">
        <v>6</v>
      </c>
      <c r="B20" s="38"/>
      <c r="C20" s="43" t="s">
        <v>7</v>
      </c>
      <c r="D20" s="38"/>
      <c r="E20" s="7" t="s">
        <v>0</v>
      </c>
      <c r="F20" s="7" t="s">
        <v>0</v>
      </c>
      <c r="G20" s="44" t="s">
        <v>0</v>
      </c>
      <c r="H20" s="38"/>
      <c r="I20" s="44" t="s">
        <v>0</v>
      </c>
      <c r="J20" s="38"/>
      <c r="K20" s="38"/>
      <c r="L20" s="38"/>
    </row>
    <row r="21" spans="1:12" x14ac:dyDescent="0.25">
      <c r="A21" s="45">
        <v>6</v>
      </c>
      <c r="B21" s="38"/>
      <c r="C21" s="43" t="s">
        <v>8</v>
      </c>
      <c r="D21" s="38"/>
      <c r="E21" s="9">
        <v>97041155</v>
      </c>
      <c r="F21" s="9">
        <v>2960240</v>
      </c>
      <c r="G21" s="46" t="s">
        <v>9</v>
      </c>
      <c r="H21" s="38"/>
      <c r="I21" s="47">
        <v>100001395</v>
      </c>
      <c r="J21" s="38"/>
      <c r="K21" s="38"/>
      <c r="L21" s="38"/>
    </row>
    <row r="22" spans="1:12" x14ac:dyDescent="0.25">
      <c r="A22" s="45">
        <v>7</v>
      </c>
      <c r="B22" s="38"/>
      <c r="C22" s="43" t="s">
        <v>10</v>
      </c>
      <c r="D22" s="38"/>
      <c r="E22" s="9">
        <v>1100000</v>
      </c>
      <c r="F22" s="9">
        <v>0</v>
      </c>
      <c r="G22" s="48" t="s">
        <v>11</v>
      </c>
      <c r="H22" s="49"/>
      <c r="I22" s="50">
        <v>1100000</v>
      </c>
      <c r="J22" s="49"/>
      <c r="K22" s="49"/>
      <c r="L22" s="49"/>
    </row>
    <row r="23" spans="1:12" ht="15" customHeight="1" x14ac:dyDescent="0.25">
      <c r="A23" s="8"/>
      <c r="C23" s="6" t="s">
        <v>218</v>
      </c>
      <c r="E23" s="9">
        <f>SUM(E21:E22)</f>
        <v>98141155</v>
      </c>
      <c r="F23" s="9">
        <f>SUM(F21:F22)</f>
        <v>2960240</v>
      </c>
      <c r="G23" s="59"/>
      <c r="H23" s="59"/>
      <c r="I23" s="59"/>
      <c r="J23" s="34"/>
      <c r="K23" s="35">
        <f>SUM(I21:K22)</f>
        <v>101101395</v>
      </c>
      <c r="L23" s="34"/>
    </row>
    <row r="24" spans="1:12" x14ac:dyDescent="0.25">
      <c r="A24" s="45">
        <v>3</v>
      </c>
      <c r="B24" s="38"/>
      <c r="C24" s="43" t="s">
        <v>12</v>
      </c>
      <c r="D24" s="38"/>
      <c r="E24" s="9">
        <v>56385355</v>
      </c>
      <c r="F24" s="9">
        <v>-1936984.39</v>
      </c>
      <c r="G24" s="48" t="s">
        <v>13</v>
      </c>
      <c r="H24" s="51"/>
      <c r="I24" s="50">
        <v>54448370.609999999</v>
      </c>
      <c r="J24" s="51"/>
      <c r="K24" s="51"/>
      <c r="L24" s="51"/>
    </row>
    <row r="25" spans="1:12" x14ac:dyDescent="0.25">
      <c r="A25" s="45">
        <v>4</v>
      </c>
      <c r="B25" s="38"/>
      <c r="C25" s="43" t="s">
        <v>14</v>
      </c>
      <c r="D25" s="38"/>
      <c r="E25" s="9">
        <v>61855800</v>
      </c>
      <c r="F25" s="9">
        <v>8059000</v>
      </c>
      <c r="G25" s="48" t="s">
        <v>15</v>
      </c>
      <c r="H25" s="51"/>
      <c r="I25" s="50">
        <v>69914800</v>
      </c>
      <c r="J25" s="51"/>
      <c r="K25" s="51"/>
      <c r="L25" s="51"/>
    </row>
    <row r="26" spans="1:12" x14ac:dyDescent="0.25">
      <c r="A26" s="8"/>
      <c r="C26" s="6" t="s">
        <v>219</v>
      </c>
      <c r="E26" s="9">
        <f>SUM(E24:E25)</f>
        <v>118241155</v>
      </c>
      <c r="F26" s="9">
        <f>SUM(F24:F25)</f>
        <v>6122015.6100000003</v>
      </c>
      <c r="G26" s="32"/>
      <c r="H26" s="34"/>
      <c r="I26" s="33"/>
      <c r="J26" s="34"/>
      <c r="K26" s="35">
        <f>SUM(I24:N25)</f>
        <v>124363170.61</v>
      </c>
      <c r="L26" s="34"/>
    </row>
    <row r="27" spans="1:12" x14ac:dyDescent="0.25">
      <c r="A27" s="45" t="s">
        <v>0</v>
      </c>
      <c r="B27" s="38"/>
      <c r="C27" s="43" t="s">
        <v>16</v>
      </c>
      <c r="D27" s="38"/>
      <c r="E27" s="9">
        <v>-20100000</v>
      </c>
      <c r="F27" s="9">
        <v>-3161775.61</v>
      </c>
      <c r="G27" s="46" t="s">
        <v>17</v>
      </c>
      <c r="H27" s="38"/>
      <c r="I27" s="47">
        <v>-23261775.609999999</v>
      </c>
      <c r="J27" s="38"/>
      <c r="K27" s="38"/>
      <c r="L27" s="38"/>
    </row>
    <row r="28" spans="1:12" x14ac:dyDescent="0.25">
      <c r="A28" s="43" t="s">
        <v>0</v>
      </c>
      <c r="B28" s="38"/>
      <c r="C28" s="43" t="s">
        <v>0</v>
      </c>
      <c r="D28" s="38"/>
      <c r="E28" s="7" t="s">
        <v>0</v>
      </c>
      <c r="F28" s="7" t="s">
        <v>0</v>
      </c>
      <c r="G28" s="44" t="s">
        <v>0</v>
      </c>
      <c r="H28" s="38"/>
      <c r="I28" s="44" t="s">
        <v>0</v>
      </c>
      <c r="J28" s="38"/>
      <c r="K28" s="38"/>
      <c r="L28" s="38"/>
    </row>
    <row r="29" spans="1:12" x14ac:dyDescent="0.25">
      <c r="A29" s="43" t="s">
        <v>18</v>
      </c>
      <c r="B29" s="38"/>
      <c r="C29" s="43" t="s">
        <v>19</v>
      </c>
      <c r="D29" s="38"/>
      <c r="E29" s="7" t="s">
        <v>0</v>
      </c>
      <c r="F29" s="7" t="s">
        <v>0</v>
      </c>
      <c r="G29" s="44" t="s">
        <v>0</v>
      </c>
      <c r="H29" s="38"/>
      <c r="I29" s="44" t="s">
        <v>0</v>
      </c>
      <c r="J29" s="38"/>
      <c r="K29" s="38"/>
      <c r="L29" s="38"/>
    </row>
    <row r="30" spans="1:12" x14ac:dyDescent="0.25">
      <c r="A30" s="45">
        <v>8</v>
      </c>
      <c r="B30" s="38"/>
      <c r="C30" s="43" t="s">
        <v>20</v>
      </c>
      <c r="D30" s="38"/>
      <c r="E30" s="9">
        <v>6500000</v>
      </c>
      <c r="F30" s="9">
        <v>3750000</v>
      </c>
      <c r="G30" s="46" t="s">
        <v>21</v>
      </c>
      <c r="H30" s="38"/>
      <c r="I30" s="47">
        <v>10250000</v>
      </c>
      <c r="J30" s="38"/>
      <c r="K30" s="38"/>
      <c r="L30" s="38"/>
    </row>
    <row r="31" spans="1:12" x14ac:dyDescent="0.25">
      <c r="A31" s="45">
        <v>5</v>
      </c>
      <c r="B31" s="38"/>
      <c r="C31" s="43" t="s">
        <v>22</v>
      </c>
      <c r="D31" s="38"/>
      <c r="E31" s="9">
        <v>1500000</v>
      </c>
      <c r="F31" s="9">
        <v>588224.39</v>
      </c>
      <c r="G31" s="46" t="s">
        <v>23</v>
      </c>
      <c r="H31" s="38"/>
      <c r="I31" s="47">
        <v>2088224.39</v>
      </c>
      <c r="J31" s="38"/>
      <c r="K31" s="38"/>
      <c r="L31" s="38"/>
    </row>
    <row r="32" spans="1:12" x14ac:dyDescent="0.25">
      <c r="A32" s="45" t="s">
        <v>0</v>
      </c>
      <c r="B32" s="38"/>
      <c r="C32" s="43" t="s">
        <v>24</v>
      </c>
      <c r="D32" s="38"/>
      <c r="E32" s="9">
        <v>5000000</v>
      </c>
      <c r="F32" s="9">
        <v>3161775.61</v>
      </c>
      <c r="G32" s="46" t="s">
        <v>25</v>
      </c>
      <c r="H32" s="38"/>
      <c r="I32" s="47">
        <v>8161775.6100000003</v>
      </c>
      <c r="J32" s="38"/>
      <c r="K32" s="38"/>
      <c r="L32" s="38"/>
    </row>
    <row r="33" spans="1:12" x14ac:dyDescent="0.25">
      <c r="A33" s="43" t="s">
        <v>0</v>
      </c>
      <c r="B33" s="38"/>
      <c r="C33" s="43" t="s">
        <v>0</v>
      </c>
      <c r="D33" s="38"/>
      <c r="E33" s="7" t="s">
        <v>0</v>
      </c>
      <c r="F33" s="7" t="s">
        <v>0</v>
      </c>
      <c r="G33" s="44" t="s">
        <v>0</v>
      </c>
      <c r="H33" s="38"/>
      <c r="I33" s="44" t="s">
        <v>0</v>
      </c>
      <c r="J33" s="38"/>
      <c r="K33" s="38"/>
      <c r="L33" s="38"/>
    </row>
    <row r="34" spans="1:12" x14ac:dyDescent="0.25">
      <c r="A34" s="43" t="s">
        <v>26</v>
      </c>
      <c r="B34" s="38"/>
      <c r="C34" s="43" t="s">
        <v>27</v>
      </c>
      <c r="D34" s="38"/>
      <c r="E34" s="7" t="s">
        <v>0</v>
      </c>
      <c r="F34" s="7" t="s">
        <v>0</v>
      </c>
      <c r="G34" s="44" t="s">
        <v>0</v>
      </c>
      <c r="H34" s="38"/>
      <c r="I34" s="44" t="s">
        <v>0</v>
      </c>
      <c r="J34" s="38"/>
      <c r="K34" s="38"/>
      <c r="L34" s="38"/>
    </row>
    <row r="35" spans="1:12" x14ac:dyDescent="0.25">
      <c r="A35" s="45" t="s">
        <v>0</v>
      </c>
      <c r="B35" s="38"/>
      <c r="C35" s="43" t="s">
        <v>28</v>
      </c>
      <c r="D35" s="38"/>
      <c r="E35" s="9">
        <v>15100000</v>
      </c>
      <c r="F35" s="9">
        <v>0</v>
      </c>
      <c r="G35" s="46" t="s">
        <v>11</v>
      </c>
      <c r="H35" s="38"/>
      <c r="I35" s="47">
        <v>15100000</v>
      </c>
      <c r="J35" s="38"/>
      <c r="K35" s="38"/>
      <c r="L35" s="38"/>
    </row>
    <row r="36" spans="1:12" x14ac:dyDescent="0.25">
      <c r="A36" s="43" t="s">
        <v>0</v>
      </c>
      <c r="B36" s="38"/>
      <c r="C36" s="43" t="s">
        <v>0</v>
      </c>
      <c r="D36" s="38"/>
      <c r="E36" s="7" t="s">
        <v>0</v>
      </c>
      <c r="F36" s="7" t="s">
        <v>0</v>
      </c>
      <c r="G36" s="44" t="s">
        <v>0</v>
      </c>
      <c r="H36" s="38"/>
      <c r="I36" s="44" t="s">
        <v>0</v>
      </c>
      <c r="J36" s="38"/>
      <c r="K36" s="38"/>
      <c r="L36" s="38"/>
    </row>
    <row r="37" spans="1:12" x14ac:dyDescent="0.25">
      <c r="A37" s="43" t="s">
        <v>0</v>
      </c>
      <c r="B37" s="38"/>
      <c r="C37" s="43" t="s">
        <v>0</v>
      </c>
      <c r="D37" s="38"/>
      <c r="E37" s="7" t="s">
        <v>0</v>
      </c>
      <c r="F37" s="7" t="s">
        <v>0</v>
      </c>
      <c r="G37" s="44" t="s">
        <v>0</v>
      </c>
      <c r="H37" s="38"/>
      <c r="I37" s="44" t="s">
        <v>0</v>
      </c>
      <c r="J37" s="38"/>
      <c r="K37" s="38"/>
      <c r="L37" s="38"/>
    </row>
    <row r="38" spans="1:12" ht="28.5" customHeight="1" x14ac:dyDescent="0.25">
      <c r="A38" s="45" t="s">
        <v>0</v>
      </c>
      <c r="B38" s="38"/>
      <c r="C38" s="43" t="s">
        <v>29</v>
      </c>
      <c r="D38" s="38"/>
      <c r="E38" s="9">
        <v>0</v>
      </c>
      <c r="F38" s="9">
        <v>0</v>
      </c>
      <c r="G38" s="46" t="s">
        <v>30</v>
      </c>
      <c r="H38" s="38"/>
      <c r="I38" s="47">
        <v>0</v>
      </c>
      <c r="J38" s="38"/>
      <c r="K38" s="38"/>
      <c r="L38" s="38"/>
    </row>
    <row r="39" spans="1:12" ht="28.5" customHeight="1" x14ac:dyDescent="0.25"/>
    <row r="40" spans="1:12" ht="28.5" customHeight="1" x14ac:dyDescent="0.25"/>
  </sheetData>
  <mergeCells count="93">
    <mergeCell ref="A38:B38"/>
    <mergeCell ref="C38:D38"/>
    <mergeCell ref="G38:H38"/>
    <mergeCell ref="I38:L38"/>
    <mergeCell ref="B5:K5"/>
    <mergeCell ref="B6:K6"/>
    <mergeCell ref="A7:C7"/>
    <mergeCell ref="A8:C8"/>
    <mergeCell ref="B10:K10"/>
    <mergeCell ref="C13:K13"/>
    <mergeCell ref="C12:K12"/>
    <mergeCell ref="G23:I23"/>
    <mergeCell ref="A36:B36"/>
    <mergeCell ref="C36:D36"/>
    <mergeCell ref="G36:H36"/>
    <mergeCell ref="I36:L36"/>
    <mergeCell ref="A37:B37"/>
    <mergeCell ref="C37:D37"/>
    <mergeCell ref="G37:H37"/>
    <mergeCell ref="I37:L37"/>
    <mergeCell ref="A34:B34"/>
    <mergeCell ref="C34:D34"/>
    <mergeCell ref="G34:H34"/>
    <mergeCell ref="I34:L34"/>
    <mergeCell ref="A35:B35"/>
    <mergeCell ref="C35:D35"/>
    <mergeCell ref="G35:H35"/>
    <mergeCell ref="I35:L35"/>
    <mergeCell ref="A32:B32"/>
    <mergeCell ref="C32:D32"/>
    <mergeCell ref="G32:H32"/>
    <mergeCell ref="I32:L32"/>
    <mergeCell ref="A33:B33"/>
    <mergeCell ref="C33:D33"/>
    <mergeCell ref="G33:H33"/>
    <mergeCell ref="I33:L33"/>
    <mergeCell ref="A30:B30"/>
    <mergeCell ref="C30:D30"/>
    <mergeCell ref="G30:H30"/>
    <mergeCell ref="I30:L30"/>
    <mergeCell ref="A31:B31"/>
    <mergeCell ref="C31:D31"/>
    <mergeCell ref="G31:H31"/>
    <mergeCell ref="I31:L31"/>
    <mergeCell ref="A28:B28"/>
    <mergeCell ref="C28:D28"/>
    <mergeCell ref="G28:H28"/>
    <mergeCell ref="I28:L28"/>
    <mergeCell ref="A29:B29"/>
    <mergeCell ref="C29:D29"/>
    <mergeCell ref="G29:H29"/>
    <mergeCell ref="I29:L29"/>
    <mergeCell ref="A25:B25"/>
    <mergeCell ref="C25:D25"/>
    <mergeCell ref="G25:H25"/>
    <mergeCell ref="I25:L25"/>
    <mergeCell ref="A27:B27"/>
    <mergeCell ref="C27:D27"/>
    <mergeCell ref="G27:H27"/>
    <mergeCell ref="I27:L27"/>
    <mergeCell ref="A22:B22"/>
    <mergeCell ref="C22:D22"/>
    <mergeCell ref="G22:H22"/>
    <mergeCell ref="I22:L22"/>
    <mergeCell ref="A24:B24"/>
    <mergeCell ref="C24:D24"/>
    <mergeCell ref="G24:H24"/>
    <mergeCell ref="I24:L24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B15:K15"/>
    <mergeCell ref="A17:B17"/>
    <mergeCell ref="C17:D17"/>
    <mergeCell ref="F17:L17"/>
    <mergeCell ref="A1:C1"/>
    <mergeCell ref="H1:I1"/>
    <mergeCell ref="A2:C2"/>
    <mergeCell ref="H2:I2"/>
    <mergeCell ref="A3:C3"/>
  </mergeCells>
  <pageMargins left="0.39370078740157483" right="0.39370078740157483" top="0.39370078740157483" bottom="0.70866141732283472" header="0.39370078740157483" footer="0.39370078740157483"/>
  <pageSetup paperSize="9" scale="91" orientation="landscape" useFirstPageNumber="1" r:id="rId1"/>
  <headerFooter alignWithMargins="0"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showGridLines="0" tabSelected="1" workbookViewId="0">
      <pane ySplit="2" topLeftCell="A3" activePane="bottomLeft" state="frozen"/>
      <selection pane="bottomLeft" activeCell="Q5" sqref="Q5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x14ac:dyDescent="0.25">
      <c r="A1" s="40"/>
      <c r="B1" s="38"/>
      <c r="G1" s="41"/>
      <c r="H1" s="38"/>
      <c r="J1" s="1"/>
    </row>
    <row r="2" spans="1:11" x14ac:dyDescent="0.25">
      <c r="A2" s="40"/>
      <c r="B2" s="38"/>
      <c r="G2" s="41"/>
      <c r="H2" s="38"/>
      <c r="J2" s="2"/>
    </row>
    <row r="3" spans="1:11" s="29" customFormat="1" x14ac:dyDescent="0.25">
      <c r="A3" s="28"/>
      <c r="G3" s="30"/>
      <c r="J3" s="31"/>
    </row>
    <row r="4" spans="1:11" s="23" customFormat="1" x14ac:dyDescent="0.25">
      <c r="A4" s="63" t="s">
        <v>215</v>
      </c>
      <c r="B4" s="63"/>
      <c r="C4" s="63"/>
      <c r="D4" s="63"/>
      <c r="E4" s="63"/>
      <c r="F4" s="63"/>
      <c r="G4" s="63"/>
      <c r="H4" s="63"/>
      <c r="I4" s="63"/>
      <c r="J4" s="63"/>
    </row>
    <row r="5" spans="1:11" s="23" customFormat="1" ht="23.25" customHeight="1" x14ac:dyDescent="0.25">
      <c r="A5" s="36" t="s">
        <v>216</v>
      </c>
      <c r="B5" s="36"/>
      <c r="C5" s="36"/>
      <c r="D5" s="36"/>
      <c r="E5" s="36"/>
      <c r="F5" s="36"/>
      <c r="G5" s="36"/>
      <c r="H5" s="36"/>
      <c r="I5" s="36"/>
      <c r="J5" s="36"/>
    </row>
    <row r="6" spans="1:11" x14ac:dyDescent="0.25">
      <c r="A6" s="10" t="s">
        <v>0</v>
      </c>
      <c r="B6" s="60" t="s">
        <v>0</v>
      </c>
      <c r="C6" s="61"/>
      <c r="D6" s="11" t="s">
        <v>0</v>
      </c>
      <c r="E6" s="62" t="s">
        <v>1</v>
      </c>
      <c r="F6" s="61"/>
      <c r="G6" s="61"/>
      <c r="H6" s="61"/>
      <c r="I6" s="61"/>
      <c r="J6" s="61"/>
      <c r="K6" s="61"/>
    </row>
    <row r="7" spans="1:11" ht="24.75" x14ac:dyDescent="0.25">
      <c r="A7" s="12" t="s">
        <v>31</v>
      </c>
      <c r="B7" s="68" t="s">
        <v>32</v>
      </c>
      <c r="C7" s="69"/>
      <c r="D7" s="13" t="s">
        <v>2</v>
      </c>
      <c r="E7" s="13" t="s">
        <v>3</v>
      </c>
      <c r="F7" s="70" t="s">
        <v>4</v>
      </c>
      <c r="G7" s="69"/>
      <c r="H7" s="70" t="s">
        <v>5</v>
      </c>
      <c r="I7" s="69"/>
      <c r="J7" s="69"/>
      <c r="K7" s="69"/>
    </row>
    <row r="8" spans="1:11" x14ac:dyDescent="0.25">
      <c r="A8" s="4" t="s">
        <v>0</v>
      </c>
      <c r="B8" s="71" t="s">
        <v>0</v>
      </c>
      <c r="C8" s="38"/>
      <c r="D8" s="14" t="s">
        <v>0</v>
      </c>
      <c r="E8" s="14" t="s">
        <v>0</v>
      </c>
      <c r="F8" s="72" t="s">
        <v>0</v>
      </c>
      <c r="G8" s="38"/>
      <c r="H8" s="72" t="s">
        <v>0</v>
      </c>
      <c r="I8" s="38"/>
      <c r="J8" s="38"/>
      <c r="K8" s="38"/>
    </row>
    <row r="9" spans="1:11" x14ac:dyDescent="0.25">
      <c r="A9" s="64" t="s">
        <v>33</v>
      </c>
      <c r="B9" s="38"/>
      <c r="C9" s="38"/>
      <c r="D9" s="38"/>
      <c r="E9" s="15" t="s">
        <v>0</v>
      </c>
      <c r="F9" s="64" t="s">
        <v>0</v>
      </c>
      <c r="G9" s="38"/>
      <c r="H9" s="64" t="s">
        <v>0</v>
      </c>
      <c r="I9" s="38"/>
      <c r="J9" s="38"/>
      <c r="K9" s="38"/>
    </row>
    <row r="10" spans="1:11" x14ac:dyDescent="0.25">
      <c r="A10" s="16" t="s">
        <v>34</v>
      </c>
      <c r="B10" s="65" t="s">
        <v>8</v>
      </c>
      <c r="C10" s="38"/>
      <c r="D10" s="17">
        <v>97041155</v>
      </c>
      <c r="E10" s="17">
        <v>2960240</v>
      </c>
      <c r="F10" s="66" t="s">
        <v>9</v>
      </c>
      <c r="G10" s="38"/>
      <c r="H10" s="67">
        <v>100001395</v>
      </c>
      <c r="I10" s="38"/>
      <c r="J10" s="38"/>
      <c r="K10" s="38"/>
    </row>
    <row r="11" spans="1:11" x14ac:dyDescent="0.25">
      <c r="A11" s="18" t="s">
        <v>35</v>
      </c>
      <c r="B11" s="76" t="s">
        <v>36</v>
      </c>
      <c r="C11" s="38"/>
      <c r="D11" s="19">
        <v>36484435</v>
      </c>
      <c r="E11" s="19">
        <v>1900240</v>
      </c>
      <c r="F11" s="77" t="s">
        <v>37</v>
      </c>
      <c r="G11" s="38"/>
      <c r="H11" s="78">
        <v>38384675</v>
      </c>
      <c r="I11" s="38"/>
      <c r="J11" s="38"/>
      <c r="K11" s="38"/>
    </row>
    <row r="12" spans="1:11" x14ac:dyDescent="0.25">
      <c r="A12" s="20" t="s">
        <v>38</v>
      </c>
      <c r="B12" s="73" t="s">
        <v>39</v>
      </c>
      <c r="C12" s="38"/>
      <c r="D12" s="21">
        <v>34494435</v>
      </c>
      <c r="E12" s="21">
        <v>1400240</v>
      </c>
      <c r="F12" s="74" t="s">
        <v>40</v>
      </c>
      <c r="G12" s="38"/>
      <c r="H12" s="75">
        <v>35894675</v>
      </c>
      <c r="I12" s="38"/>
      <c r="J12" s="38"/>
      <c r="K12" s="38"/>
    </row>
    <row r="13" spans="1:11" x14ac:dyDescent="0.25">
      <c r="A13" s="20" t="s">
        <v>41</v>
      </c>
      <c r="B13" s="73" t="s">
        <v>42</v>
      </c>
      <c r="C13" s="38"/>
      <c r="D13" s="21">
        <v>1665000</v>
      </c>
      <c r="E13" s="21">
        <v>500000</v>
      </c>
      <c r="F13" s="74" t="s">
        <v>43</v>
      </c>
      <c r="G13" s="38"/>
      <c r="H13" s="75">
        <v>2165000</v>
      </c>
      <c r="I13" s="38"/>
      <c r="J13" s="38"/>
      <c r="K13" s="38"/>
    </row>
    <row r="14" spans="1:11" x14ac:dyDescent="0.25">
      <c r="A14" s="20" t="s">
        <v>44</v>
      </c>
      <c r="B14" s="73" t="s">
        <v>45</v>
      </c>
      <c r="C14" s="38"/>
      <c r="D14" s="21">
        <v>325000</v>
      </c>
      <c r="E14" s="21">
        <v>0</v>
      </c>
      <c r="F14" s="74" t="s">
        <v>11</v>
      </c>
      <c r="G14" s="38"/>
      <c r="H14" s="75">
        <v>325000</v>
      </c>
      <c r="I14" s="38"/>
      <c r="J14" s="38"/>
      <c r="K14" s="38"/>
    </row>
    <row r="15" spans="1:11" x14ac:dyDescent="0.25">
      <c r="A15" s="18" t="s">
        <v>46</v>
      </c>
      <c r="B15" s="76" t="s">
        <v>47</v>
      </c>
      <c r="C15" s="38"/>
      <c r="D15" s="19">
        <v>49480310</v>
      </c>
      <c r="E15" s="19">
        <v>800000</v>
      </c>
      <c r="F15" s="77" t="s">
        <v>48</v>
      </c>
      <c r="G15" s="38"/>
      <c r="H15" s="78">
        <v>50280310</v>
      </c>
      <c r="I15" s="38"/>
      <c r="J15" s="38"/>
      <c r="K15" s="38"/>
    </row>
    <row r="16" spans="1:11" x14ac:dyDescent="0.25">
      <c r="A16" s="20" t="s">
        <v>49</v>
      </c>
      <c r="B16" s="73" t="s">
        <v>50</v>
      </c>
      <c r="C16" s="38"/>
      <c r="D16" s="21">
        <v>46000</v>
      </c>
      <c r="E16" s="21">
        <v>0</v>
      </c>
      <c r="F16" s="74" t="s">
        <v>11</v>
      </c>
      <c r="G16" s="38"/>
      <c r="H16" s="75">
        <v>46000</v>
      </c>
      <c r="I16" s="38"/>
      <c r="J16" s="38"/>
      <c r="K16" s="38"/>
    </row>
    <row r="17" spans="1:11" x14ac:dyDescent="0.25">
      <c r="A17" s="20" t="s">
        <v>51</v>
      </c>
      <c r="B17" s="73" t="s">
        <v>52</v>
      </c>
      <c r="C17" s="38"/>
      <c r="D17" s="21">
        <v>13907800</v>
      </c>
      <c r="E17" s="21">
        <v>0</v>
      </c>
      <c r="F17" s="74" t="s">
        <v>11</v>
      </c>
      <c r="G17" s="38"/>
      <c r="H17" s="75">
        <v>13907800</v>
      </c>
      <c r="I17" s="38"/>
      <c r="J17" s="38"/>
      <c r="K17" s="38"/>
    </row>
    <row r="18" spans="1:11" x14ac:dyDescent="0.25">
      <c r="A18" s="20" t="s">
        <v>53</v>
      </c>
      <c r="B18" s="73" t="s">
        <v>54</v>
      </c>
      <c r="C18" s="38"/>
      <c r="D18" s="21">
        <v>250000</v>
      </c>
      <c r="E18" s="21">
        <v>0</v>
      </c>
      <c r="F18" s="74" t="s">
        <v>11</v>
      </c>
      <c r="G18" s="38"/>
      <c r="H18" s="75">
        <v>250000</v>
      </c>
      <c r="I18" s="38"/>
      <c r="J18" s="38"/>
      <c r="K18" s="38"/>
    </row>
    <row r="19" spans="1:11" x14ac:dyDescent="0.25">
      <c r="A19" s="20" t="s">
        <v>55</v>
      </c>
      <c r="B19" s="73" t="s">
        <v>56</v>
      </c>
      <c r="C19" s="38"/>
      <c r="D19" s="21">
        <v>3640310</v>
      </c>
      <c r="E19" s="21">
        <v>0</v>
      </c>
      <c r="F19" s="74" t="s">
        <v>11</v>
      </c>
      <c r="G19" s="38"/>
      <c r="H19" s="75">
        <v>3640310</v>
      </c>
      <c r="I19" s="38"/>
      <c r="J19" s="38"/>
      <c r="K19" s="38"/>
    </row>
    <row r="20" spans="1:11" x14ac:dyDescent="0.25">
      <c r="A20" s="20" t="s">
        <v>57</v>
      </c>
      <c r="B20" s="73" t="s">
        <v>58</v>
      </c>
      <c r="C20" s="38"/>
      <c r="D20" s="21">
        <v>31636200</v>
      </c>
      <c r="E20" s="21">
        <v>800000</v>
      </c>
      <c r="F20" s="74" t="s">
        <v>59</v>
      </c>
      <c r="G20" s="38"/>
      <c r="H20" s="75">
        <v>32436200</v>
      </c>
      <c r="I20" s="38"/>
      <c r="J20" s="38"/>
      <c r="K20" s="38"/>
    </row>
    <row r="21" spans="1:11" x14ac:dyDescent="0.25">
      <c r="A21" s="18" t="s">
        <v>60</v>
      </c>
      <c r="B21" s="76" t="s">
        <v>61</v>
      </c>
      <c r="C21" s="38"/>
      <c r="D21" s="19">
        <v>3149210</v>
      </c>
      <c r="E21" s="19">
        <v>6000</v>
      </c>
      <c r="F21" s="77" t="s">
        <v>62</v>
      </c>
      <c r="G21" s="38"/>
      <c r="H21" s="78">
        <v>3155210</v>
      </c>
      <c r="I21" s="38"/>
      <c r="J21" s="38"/>
      <c r="K21" s="38"/>
    </row>
    <row r="22" spans="1:11" x14ac:dyDescent="0.25">
      <c r="A22" s="20" t="s">
        <v>63</v>
      </c>
      <c r="B22" s="73" t="s">
        <v>64</v>
      </c>
      <c r="C22" s="38"/>
      <c r="D22" s="21">
        <v>31210</v>
      </c>
      <c r="E22" s="21">
        <v>0</v>
      </c>
      <c r="F22" s="74" t="s">
        <v>11</v>
      </c>
      <c r="G22" s="38"/>
      <c r="H22" s="75">
        <v>31210</v>
      </c>
      <c r="I22" s="38"/>
      <c r="J22" s="38"/>
      <c r="K22" s="38"/>
    </row>
    <row r="23" spans="1:11" x14ac:dyDescent="0.25">
      <c r="A23" s="20" t="s">
        <v>65</v>
      </c>
      <c r="B23" s="73" t="s">
        <v>66</v>
      </c>
      <c r="C23" s="38"/>
      <c r="D23" s="21">
        <v>3118000</v>
      </c>
      <c r="E23" s="21">
        <v>6000</v>
      </c>
      <c r="F23" s="74" t="s">
        <v>62</v>
      </c>
      <c r="G23" s="38"/>
      <c r="H23" s="75">
        <v>3124000</v>
      </c>
      <c r="I23" s="38"/>
      <c r="J23" s="38"/>
      <c r="K23" s="38"/>
    </row>
    <row r="24" spans="1:11" x14ac:dyDescent="0.25">
      <c r="A24" s="18" t="s">
        <v>67</v>
      </c>
      <c r="B24" s="76" t="s">
        <v>68</v>
      </c>
      <c r="C24" s="38"/>
      <c r="D24" s="19">
        <v>6979700</v>
      </c>
      <c r="E24" s="19">
        <v>254000</v>
      </c>
      <c r="F24" s="77" t="s">
        <v>69</v>
      </c>
      <c r="G24" s="38"/>
      <c r="H24" s="78">
        <v>7233700</v>
      </c>
      <c r="I24" s="38"/>
      <c r="J24" s="38"/>
      <c r="K24" s="38"/>
    </row>
    <row r="25" spans="1:11" x14ac:dyDescent="0.25">
      <c r="A25" s="20" t="s">
        <v>70</v>
      </c>
      <c r="B25" s="73" t="s">
        <v>71</v>
      </c>
      <c r="C25" s="38"/>
      <c r="D25" s="21">
        <v>280000</v>
      </c>
      <c r="E25" s="21">
        <v>0</v>
      </c>
      <c r="F25" s="74" t="s">
        <v>11</v>
      </c>
      <c r="G25" s="38"/>
      <c r="H25" s="75">
        <v>280000</v>
      </c>
      <c r="I25" s="38"/>
      <c r="J25" s="38"/>
      <c r="K25" s="38"/>
    </row>
    <row r="26" spans="1:11" x14ac:dyDescent="0.25">
      <c r="A26" s="20" t="s">
        <v>72</v>
      </c>
      <c r="B26" s="73" t="s">
        <v>73</v>
      </c>
      <c r="C26" s="38"/>
      <c r="D26" s="21">
        <v>3724700</v>
      </c>
      <c r="E26" s="21">
        <v>0</v>
      </c>
      <c r="F26" s="74" t="s">
        <v>11</v>
      </c>
      <c r="G26" s="38"/>
      <c r="H26" s="75">
        <v>3724700</v>
      </c>
      <c r="I26" s="38"/>
      <c r="J26" s="38"/>
      <c r="K26" s="38"/>
    </row>
    <row r="27" spans="1:11" x14ac:dyDescent="0.25">
      <c r="A27" s="20" t="s">
        <v>74</v>
      </c>
      <c r="B27" s="73" t="s">
        <v>75</v>
      </c>
      <c r="C27" s="38"/>
      <c r="D27" s="21">
        <v>2975000</v>
      </c>
      <c r="E27" s="21">
        <v>254000</v>
      </c>
      <c r="F27" s="74" t="s">
        <v>76</v>
      </c>
      <c r="G27" s="38"/>
      <c r="H27" s="75">
        <v>3229000</v>
      </c>
      <c r="I27" s="38"/>
      <c r="J27" s="38"/>
      <c r="K27" s="38"/>
    </row>
    <row r="28" spans="1:11" x14ac:dyDescent="0.25">
      <c r="A28" s="18" t="s">
        <v>77</v>
      </c>
      <c r="B28" s="76" t="s">
        <v>78</v>
      </c>
      <c r="C28" s="38"/>
      <c r="D28" s="19">
        <v>332500</v>
      </c>
      <c r="E28" s="19">
        <v>0</v>
      </c>
      <c r="F28" s="77" t="s">
        <v>11</v>
      </c>
      <c r="G28" s="38"/>
      <c r="H28" s="78">
        <v>332500</v>
      </c>
      <c r="I28" s="38"/>
      <c r="J28" s="38"/>
      <c r="K28" s="38"/>
    </row>
    <row r="29" spans="1:11" x14ac:dyDescent="0.25">
      <c r="A29" s="20" t="s">
        <v>79</v>
      </c>
      <c r="B29" s="73" t="s">
        <v>80</v>
      </c>
      <c r="C29" s="38"/>
      <c r="D29" s="21">
        <v>275500</v>
      </c>
      <c r="E29" s="21">
        <v>0</v>
      </c>
      <c r="F29" s="74" t="s">
        <v>11</v>
      </c>
      <c r="G29" s="38"/>
      <c r="H29" s="75">
        <v>275500</v>
      </c>
      <c r="I29" s="38"/>
      <c r="J29" s="38"/>
      <c r="K29" s="38"/>
    </row>
    <row r="30" spans="1:11" x14ac:dyDescent="0.25">
      <c r="A30" s="20" t="s">
        <v>81</v>
      </c>
      <c r="B30" s="73" t="s">
        <v>82</v>
      </c>
      <c r="C30" s="38"/>
      <c r="D30" s="21">
        <v>57000</v>
      </c>
      <c r="E30" s="21">
        <v>0</v>
      </c>
      <c r="F30" s="74" t="s">
        <v>11</v>
      </c>
      <c r="G30" s="38"/>
      <c r="H30" s="75">
        <v>57000</v>
      </c>
      <c r="I30" s="38"/>
      <c r="J30" s="38"/>
      <c r="K30" s="38"/>
    </row>
    <row r="31" spans="1:11" x14ac:dyDescent="0.25">
      <c r="A31" s="18" t="s">
        <v>83</v>
      </c>
      <c r="B31" s="76" t="s">
        <v>84</v>
      </c>
      <c r="C31" s="38"/>
      <c r="D31" s="19">
        <v>615000</v>
      </c>
      <c r="E31" s="19">
        <v>0</v>
      </c>
      <c r="F31" s="77" t="s">
        <v>11</v>
      </c>
      <c r="G31" s="38"/>
      <c r="H31" s="78">
        <v>615000</v>
      </c>
      <c r="I31" s="38"/>
      <c r="J31" s="38"/>
      <c r="K31" s="38"/>
    </row>
    <row r="32" spans="1:11" x14ac:dyDescent="0.25">
      <c r="A32" s="20" t="s">
        <v>85</v>
      </c>
      <c r="B32" s="73" t="s">
        <v>86</v>
      </c>
      <c r="C32" s="38"/>
      <c r="D32" s="21">
        <v>10000</v>
      </c>
      <c r="E32" s="21">
        <v>0</v>
      </c>
      <c r="F32" s="74" t="s">
        <v>11</v>
      </c>
      <c r="G32" s="38"/>
      <c r="H32" s="75">
        <v>10000</v>
      </c>
      <c r="I32" s="38"/>
      <c r="J32" s="38"/>
      <c r="K32" s="38"/>
    </row>
    <row r="33" spans="1:11" x14ac:dyDescent="0.25">
      <c r="A33" s="20" t="s">
        <v>87</v>
      </c>
      <c r="B33" s="73" t="s">
        <v>88</v>
      </c>
      <c r="C33" s="38"/>
      <c r="D33" s="21">
        <v>605000</v>
      </c>
      <c r="E33" s="21">
        <v>0</v>
      </c>
      <c r="F33" s="74" t="s">
        <v>11</v>
      </c>
      <c r="G33" s="38"/>
      <c r="H33" s="75">
        <v>605000</v>
      </c>
      <c r="I33" s="38"/>
      <c r="J33" s="38"/>
      <c r="K33" s="38"/>
    </row>
    <row r="34" spans="1:11" x14ac:dyDescent="0.25">
      <c r="A34" s="16" t="s">
        <v>89</v>
      </c>
      <c r="B34" s="65" t="s">
        <v>10</v>
      </c>
      <c r="C34" s="38"/>
      <c r="D34" s="17">
        <v>1100000</v>
      </c>
      <c r="E34" s="17">
        <v>0</v>
      </c>
      <c r="F34" s="66" t="s">
        <v>11</v>
      </c>
      <c r="G34" s="38"/>
      <c r="H34" s="67">
        <v>1100000</v>
      </c>
      <c r="I34" s="38"/>
      <c r="J34" s="38"/>
      <c r="K34" s="38"/>
    </row>
    <row r="35" spans="1:11" x14ac:dyDescent="0.25">
      <c r="A35" s="18" t="s">
        <v>90</v>
      </c>
      <c r="B35" s="76" t="s">
        <v>91</v>
      </c>
      <c r="C35" s="38"/>
      <c r="D35" s="19">
        <v>560000</v>
      </c>
      <c r="E35" s="19">
        <v>0</v>
      </c>
      <c r="F35" s="77" t="s">
        <v>11</v>
      </c>
      <c r="G35" s="38"/>
      <c r="H35" s="78">
        <v>560000</v>
      </c>
      <c r="I35" s="38"/>
      <c r="J35" s="38"/>
      <c r="K35" s="38"/>
    </row>
    <row r="36" spans="1:11" x14ac:dyDescent="0.25">
      <c r="A36" s="20" t="s">
        <v>92</v>
      </c>
      <c r="B36" s="73" t="s">
        <v>93</v>
      </c>
      <c r="C36" s="38"/>
      <c r="D36" s="21">
        <v>560000</v>
      </c>
      <c r="E36" s="21">
        <v>0</v>
      </c>
      <c r="F36" s="74" t="s">
        <v>11</v>
      </c>
      <c r="G36" s="38"/>
      <c r="H36" s="75">
        <v>560000</v>
      </c>
      <c r="I36" s="38"/>
      <c r="J36" s="38"/>
      <c r="K36" s="38"/>
    </row>
    <row r="37" spans="1:11" x14ac:dyDescent="0.25">
      <c r="A37" s="18" t="s">
        <v>94</v>
      </c>
      <c r="B37" s="76" t="s">
        <v>95</v>
      </c>
      <c r="C37" s="38"/>
      <c r="D37" s="19">
        <v>540000</v>
      </c>
      <c r="E37" s="19">
        <v>0</v>
      </c>
      <c r="F37" s="77" t="s">
        <v>11</v>
      </c>
      <c r="G37" s="38"/>
      <c r="H37" s="78">
        <v>540000</v>
      </c>
      <c r="I37" s="38"/>
      <c r="J37" s="38"/>
      <c r="K37" s="38"/>
    </row>
    <row r="38" spans="1:11" x14ac:dyDescent="0.25">
      <c r="A38" s="20" t="s">
        <v>96</v>
      </c>
      <c r="B38" s="73" t="s">
        <v>97</v>
      </c>
      <c r="C38" s="38"/>
      <c r="D38" s="21">
        <v>540000</v>
      </c>
      <c r="E38" s="21">
        <v>0</v>
      </c>
      <c r="F38" s="74" t="s">
        <v>11</v>
      </c>
      <c r="G38" s="38"/>
      <c r="H38" s="75">
        <v>540000</v>
      </c>
      <c r="I38" s="38"/>
      <c r="J38" s="38"/>
      <c r="K38" s="38"/>
    </row>
    <row r="39" spans="1:11" x14ac:dyDescent="0.25">
      <c r="A39" s="16" t="s">
        <v>98</v>
      </c>
      <c r="B39" s="65" t="s">
        <v>12</v>
      </c>
      <c r="C39" s="38"/>
      <c r="D39" s="17">
        <v>56385355</v>
      </c>
      <c r="E39" s="17">
        <v>-1936984.39</v>
      </c>
      <c r="F39" s="66" t="s">
        <v>13</v>
      </c>
      <c r="G39" s="38"/>
      <c r="H39" s="67">
        <v>54448370.609999999</v>
      </c>
      <c r="I39" s="38"/>
      <c r="J39" s="38"/>
      <c r="K39" s="38"/>
    </row>
    <row r="40" spans="1:11" x14ac:dyDescent="0.25">
      <c r="A40" s="18" t="s">
        <v>99</v>
      </c>
      <c r="B40" s="76" t="s">
        <v>100</v>
      </c>
      <c r="C40" s="38"/>
      <c r="D40" s="19">
        <v>11917171</v>
      </c>
      <c r="E40" s="19">
        <v>365400</v>
      </c>
      <c r="F40" s="77" t="s">
        <v>9</v>
      </c>
      <c r="G40" s="38"/>
      <c r="H40" s="78">
        <v>12282571</v>
      </c>
      <c r="I40" s="38"/>
      <c r="J40" s="38"/>
      <c r="K40" s="38"/>
    </row>
    <row r="41" spans="1:11" x14ac:dyDescent="0.25">
      <c r="A41" s="20" t="s">
        <v>101</v>
      </c>
      <c r="B41" s="73" t="s">
        <v>102</v>
      </c>
      <c r="C41" s="38"/>
      <c r="D41" s="21">
        <v>9602723</v>
      </c>
      <c r="E41" s="21">
        <v>470000</v>
      </c>
      <c r="F41" s="74" t="s">
        <v>103</v>
      </c>
      <c r="G41" s="38"/>
      <c r="H41" s="75">
        <v>10072723</v>
      </c>
      <c r="I41" s="38"/>
      <c r="J41" s="38"/>
      <c r="K41" s="38"/>
    </row>
    <row r="42" spans="1:11" x14ac:dyDescent="0.25">
      <c r="A42" s="20" t="s">
        <v>104</v>
      </c>
      <c r="B42" s="73" t="s">
        <v>105</v>
      </c>
      <c r="C42" s="38"/>
      <c r="D42" s="21">
        <v>817400</v>
      </c>
      <c r="E42" s="21">
        <v>-64600</v>
      </c>
      <c r="F42" s="74" t="s">
        <v>106</v>
      </c>
      <c r="G42" s="38"/>
      <c r="H42" s="75">
        <v>752800</v>
      </c>
      <c r="I42" s="38"/>
      <c r="J42" s="38"/>
      <c r="K42" s="38"/>
    </row>
    <row r="43" spans="1:11" x14ac:dyDescent="0.25">
      <c r="A43" s="20" t="s">
        <v>107</v>
      </c>
      <c r="B43" s="73" t="s">
        <v>108</v>
      </c>
      <c r="C43" s="38"/>
      <c r="D43" s="21">
        <v>1497048</v>
      </c>
      <c r="E43" s="21">
        <v>-40000</v>
      </c>
      <c r="F43" s="74" t="s">
        <v>109</v>
      </c>
      <c r="G43" s="38"/>
      <c r="H43" s="75">
        <v>1457048</v>
      </c>
      <c r="I43" s="38"/>
      <c r="J43" s="38"/>
      <c r="K43" s="38"/>
    </row>
    <row r="44" spans="1:11" x14ac:dyDescent="0.25">
      <c r="A44" s="18" t="s">
        <v>110</v>
      </c>
      <c r="B44" s="76" t="s">
        <v>111</v>
      </c>
      <c r="C44" s="38"/>
      <c r="D44" s="19">
        <v>21732764</v>
      </c>
      <c r="E44" s="19">
        <v>1766683.61</v>
      </c>
      <c r="F44" s="77" t="s">
        <v>112</v>
      </c>
      <c r="G44" s="38"/>
      <c r="H44" s="78">
        <v>23499447.609999999</v>
      </c>
      <c r="I44" s="38"/>
      <c r="J44" s="38"/>
      <c r="K44" s="38"/>
    </row>
    <row r="45" spans="1:11" x14ac:dyDescent="0.25">
      <c r="A45" s="20" t="s">
        <v>113</v>
      </c>
      <c r="B45" s="73" t="s">
        <v>114</v>
      </c>
      <c r="C45" s="38"/>
      <c r="D45" s="21">
        <v>531960</v>
      </c>
      <c r="E45" s="21">
        <v>107005</v>
      </c>
      <c r="F45" s="74" t="s">
        <v>115</v>
      </c>
      <c r="G45" s="38"/>
      <c r="H45" s="75">
        <v>638965</v>
      </c>
      <c r="I45" s="38"/>
      <c r="J45" s="38"/>
      <c r="K45" s="38"/>
    </row>
    <row r="46" spans="1:11" x14ac:dyDescent="0.25">
      <c r="A46" s="20" t="s">
        <v>116</v>
      </c>
      <c r="B46" s="73" t="s">
        <v>117</v>
      </c>
      <c r="C46" s="38"/>
      <c r="D46" s="21">
        <v>3097850</v>
      </c>
      <c r="E46" s="21">
        <v>120952.38</v>
      </c>
      <c r="F46" s="74" t="s">
        <v>118</v>
      </c>
      <c r="G46" s="38"/>
      <c r="H46" s="75">
        <v>3218802.38</v>
      </c>
      <c r="I46" s="38"/>
      <c r="J46" s="38"/>
      <c r="K46" s="38"/>
    </row>
    <row r="47" spans="1:11" x14ac:dyDescent="0.25">
      <c r="A47" s="20" t="s">
        <v>119</v>
      </c>
      <c r="B47" s="73" t="s">
        <v>120</v>
      </c>
      <c r="C47" s="38"/>
      <c r="D47" s="21">
        <v>16505624</v>
      </c>
      <c r="E47" s="21">
        <v>1075726.23</v>
      </c>
      <c r="F47" s="74" t="s">
        <v>121</v>
      </c>
      <c r="G47" s="38"/>
      <c r="H47" s="75">
        <v>17581350.23</v>
      </c>
      <c r="I47" s="38"/>
      <c r="J47" s="38"/>
      <c r="K47" s="38"/>
    </row>
    <row r="48" spans="1:11" x14ac:dyDescent="0.25">
      <c r="A48" s="20" t="s">
        <v>122</v>
      </c>
      <c r="B48" s="73" t="s">
        <v>123</v>
      </c>
      <c r="C48" s="38"/>
      <c r="D48" s="21">
        <v>20300</v>
      </c>
      <c r="E48" s="21">
        <v>0</v>
      </c>
      <c r="F48" s="74" t="s">
        <v>11</v>
      </c>
      <c r="G48" s="38"/>
      <c r="H48" s="75">
        <v>20300</v>
      </c>
      <c r="I48" s="38"/>
      <c r="J48" s="38"/>
      <c r="K48" s="38"/>
    </row>
    <row r="49" spans="1:11" x14ac:dyDescent="0.25">
      <c r="A49" s="20" t="s">
        <v>124</v>
      </c>
      <c r="B49" s="73" t="s">
        <v>125</v>
      </c>
      <c r="C49" s="38"/>
      <c r="D49" s="21">
        <v>1577030</v>
      </c>
      <c r="E49" s="21">
        <v>463000</v>
      </c>
      <c r="F49" s="74" t="s">
        <v>126</v>
      </c>
      <c r="G49" s="38"/>
      <c r="H49" s="75">
        <v>2040030</v>
      </c>
      <c r="I49" s="38"/>
      <c r="J49" s="38"/>
      <c r="K49" s="38"/>
    </row>
    <row r="50" spans="1:11" x14ac:dyDescent="0.25">
      <c r="A50" s="18" t="s">
        <v>127</v>
      </c>
      <c r="B50" s="76" t="s">
        <v>128</v>
      </c>
      <c r="C50" s="38"/>
      <c r="D50" s="19">
        <v>233810</v>
      </c>
      <c r="E50" s="19">
        <v>0</v>
      </c>
      <c r="F50" s="77" t="s">
        <v>11</v>
      </c>
      <c r="G50" s="38"/>
      <c r="H50" s="78">
        <v>233810</v>
      </c>
      <c r="I50" s="38"/>
      <c r="J50" s="38"/>
      <c r="K50" s="38"/>
    </row>
    <row r="51" spans="1:11" x14ac:dyDescent="0.25">
      <c r="A51" s="20" t="s">
        <v>129</v>
      </c>
      <c r="B51" s="73" t="s">
        <v>130</v>
      </c>
      <c r="C51" s="38"/>
      <c r="D51" s="21">
        <v>50000</v>
      </c>
      <c r="E51" s="21">
        <v>0</v>
      </c>
      <c r="F51" s="74" t="s">
        <v>11</v>
      </c>
      <c r="G51" s="38"/>
      <c r="H51" s="75">
        <v>50000</v>
      </c>
      <c r="I51" s="38"/>
      <c r="J51" s="38"/>
      <c r="K51" s="38"/>
    </row>
    <row r="52" spans="1:11" x14ac:dyDescent="0.25">
      <c r="A52" s="20" t="s">
        <v>131</v>
      </c>
      <c r="B52" s="73" t="s">
        <v>132</v>
      </c>
      <c r="C52" s="38"/>
      <c r="D52" s="21">
        <v>183810</v>
      </c>
      <c r="E52" s="21">
        <v>0</v>
      </c>
      <c r="F52" s="74" t="s">
        <v>11</v>
      </c>
      <c r="G52" s="38"/>
      <c r="H52" s="75">
        <v>183810</v>
      </c>
      <c r="I52" s="38"/>
      <c r="J52" s="38"/>
      <c r="K52" s="38"/>
    </row>
    <row r="53" spans="1:11" x14ac:dyDescent="0.25">
      <c r="A53" s="18" t="s">
        <v>133</v>
      </c>
      <c r="B53" s="76" t="s">
        <v>134</v>
      </c>
      <c r="C53" s="38"/>
      <c r="D53" s="19">
        <v>1356570</v>
      </c>
      <c r="E53" s="19">
        <v>0</v>
      </c>
      <c r="F53" s="77" t="s">
        <v>11</v>
      </c>
      <c r="G53" s="38"/>
      <c r="H53" s="78">
        <v>1356570</v>
      </c>
      <c r="I53" s="38"/>
      <c r="J53" s="38"/>
      <c r="K53" s="38"/>
    </row>
    <row r="54" spans="1:11" x14ac:dyDescent="0.25">
      <c r="A54" s="20" t="s">
        <v>135</v>
      </c>
      <c r="B54" s="73" t="s">
        <v>136</v>
      </c>
      <c r="C54" s="38"/>
      <c r="D54" s="21">
        <v>870570</v>
      </c>
      <c r="E54" s="21">
        <v>0</v>
      </c>
      <c r="F54" s="74" t="s">
        <v>11</v>
      </c>
      <c r="G54" s="38"/>
      <c r="H54" s="75">
        <v>870570</v>
      </c>
      <c r="I54" s="38"/>
      <c r="J54" s="38"/>
      <c r="K54" s="38"/>
    </row>
    <row r="55" spans="1:11" x14ac:dyDescent="0.25">
      <c r="A55" s="20" t="s">
        <v>137</v>
      </c>
      <c r="B55" s="73" t="s">
        <v>138</v>
      </c>
      <c r="C55" s="38"/>
      <c r="D55" s="21">
        <v>486000</v>
      </c>
      <c r="E55" s="21">
        <v>0</v>
      </c>
      <c r="F55" s="74" t="s">
        <v>11</v>
      </c>
      <c r="G55" s="38"/>
      <c r="H55" s="75">
        <v>486000</v>
      </c>
      <c r="I55" s="38"/>
      <c r="J55" s="38"/>
      <c r="K55" s="38"/>
    </row>
    <row r="56" spans="1:11" x14ac:dyDescent="0.25">
      <c r="A56" s="18" t="s">
        <v>139</v>
      </c>
      <c r="B56" s="76" t="s">
        <v>140</v>
      </c>
      <c r="C56" s="38"/>
      <c r="D56" s="19">
        <v>7108500</v>
      </c>
      <c r="E56" s="19">
        <v>-4723000</v>
      </c>
      <c r="F56" s="77" t="s">
        <v>141</v>
      </c>
      <c r="G56" s="38"/>
      <c r="H56" s="78">
        <v>2385500</v>
      </c>
      <c r="I56" s="38"/>
      <c r="J56" s="38"/>
      <c r="K56" s="38"/>
    </row>
    <row r="57" spans="1:11" x14ac:dyDescent="0.25">
      <c r="A57" s="20" t="s">
        <v>142</v>
      </c>
      <c r="B57" s="73" t="s">
        <v>143</v>
      </c>
      <c r="C57" s="38"/>
      <c r="D57" s="21">
        <v>5958500</v>
      </c>
      <c r="E57" s="21">
        <v>-4723000</v>
      </c>
      <c r="F57" s="74" t="s">
        <v>144</v>
      </c>
      <c r="G57" s="38"/>
      <c r="H57" s="75">
        <v>1235500</v>
      </c>
      <c r="I57" s="38"/>
      <c r="J57" s="38"/>
      <c r="K57" s="38"/>
    </row>
    <row r="58" spans="1:11" x14ac:dyDescent="0.25">
      <c r="A58" s="20" t="s">
        <v>145</v>
      </c>
      <c r="B58" s="73" t="s">
        <v>146</v>
      </c>
      <c r="C58" s="38"/>
      <c r="D58" s="21">
        <v>1150000</v>
      </c>
      <c r="E58" s="21">
        <v>0</v>
      </c>
      <c r="F58" s="74" t="s">
        <v>11</v>
      </c>
      <c r="G58" s="38"/>
      <c r="H58" s="75">
        <v>1150000</v>
      </c>
      <c r="I58" s="38"/>
      <c r="J58" s="38"/>
      <c r="K58" s="38"/>
    </row>
    <row r="59" spans="1:11" x14ac:dyDescent="0.25">
      <c r="A59" s="18" t="s">
        <v>147</v>
      </c>
      <c r="B59" s="76" t="s">
        <v>148</v>
      </c>
      <c r="C59" s="38"/>
      <c r="D59" s="19">
        <v>2220000</v>
      </c>
      <c r="E59" s="19">
        <v>493932</v>
      </c>
      <c r="F59" s="77" t="s">
        <v>149</v>
      </c>
      <c r="G59" s="38"/>
      <c r="H59" s="78">
        <v>2713932</v>
      </c>
      <c r="I59" s="38"/>
      <c r="J59" s="38"/>
      <c r="K59" s="38"/>
    </row>
    <row r="60" spans="1:11" x14ac:dyDescent="0.25">
      <c r="A60" s="20" t="s">
        <v>150</v>
      </c>
      <c r="B60" s="73" t="s">
        <v>151</v>
      </c>
      <c r="C60" s="38"/>
      <c r="D60" s="21">
        <v>2220000</v>
      </c>
      <c r="E60" s="21">
        <v>493932</v>
      </c>
      <c r="F60" s="74" t="s">
        <v>149</v>
      </c>
      <c r="G60" s="38"/>
      <c r="H60" s="75">
        <v>2713932</v>
      </c>
      <c r="I60" s="38"/>
      <c r="J60" s="38"/>
      <c r="K60" s="38"/>
    </row>
    <row r="61" spans="1:11" x14ac:dyDescent="0.25">
      <c r="A61" s="18" t="s">
        <v>152</v>
      </c>
      <c r="B61" s="76" t="s">
        <v>153</v>
      </c>
      <c r="C61" s="38"/>
      <c r="D61" s="19">
        <v>11816540</v>
      </c>
      <c r="E61" s="19">
        <v>160000</v>
      </c>
      <c r="F61" s="77" t="s">
        <v>154</v>
      </c>
      <c r="G61" s="38"/>
      <c r="H61" s="78">
        <v>11976540</v>
      </c>
      <c r="I61" s="38"/>
      <c r="J61" s="38"/>
      <c r="K61" s="38"/>
    </row>
    <row r="62" spans="1:11" x14ac:dyDescent="0.25">
      <c r="A62" s="20" t="s">
        <v>155</v>
      </c>
      <c r="B62" s="73" t="s">
        <v>156</v>
      </c>
      <c r="C62" s="38"/>
      <c r="D62" s="21">
        <v>5767100</v>
      </c>
      <c r="E62" s="21">
        <v>160000</v>
      </c>
      <c r="F62" s="74" t="s">
        <v>157</v>
      </c>
      <c r="G62" s="38"/>
      <c r="H62" s="75">
        <v>5927100</v>
      </c>
      <c r="I62" s="38"/>
      <c r="J62" s="38"/>
      <c r="K62" s="38"/>
    </row>
    <row r="63" spans="1:11" x14ac:dyDescent="0.25">
      <c r="A63" s="20" t="s">
        <v>158</v>
      </c>
      <c r="B63" s="73" t="s">
        <v>159</v>
      </c>
      <c r="C63" s="38"/>
      <c r="D63" s="21">
        <v>6049440</v>
      </c>
      <c r="E63" s="21">
        <v>0</v>
      </c>
      <c r="F63" s="74" t="s">
        <v>11</v>
      </c>
      <c r="G63" s="38"/>
      <c r="H63" s="75">
        <v>6049440</v>
      </c>
      <c r="I63" s="38"/>
      <c r="J63" s="38"/>
      <c r="K63" s="38"/>
    </row>
    <row r="64" spans="1:11" x14ac:dyDescent="0.25">
      <c r="A64" s="16" t="s">
        <v>160</v>
      </c>
      <c r="B64" s="65" t="s">
        <v>14</v>
      </c>
      <c r="C64" s="38"/>
      <c r="D64" s="17">
        <v>61855800</v>
      </c>
      <c r="E64" s="17">
        <v>8059000</v>
      </c>
      <c r="F64" s="66" t="s">
        <v>15</v>
      </c>
      <c r="G64" s="38"/>
      <c r="H64" s="67">
        <v>69914800</v>
      </c>
      <c r="I64" s="38"/>
      <c r="J64" s="38"/>
      <c r="K64" s="38"/>
    </row>
    <row r="65" spans="1:11" x14ac:dyDescent="0.25">
      <c r="A65" s="18" t="s">
        <v>161</v>
      </c>
      <c r="B65" s="76" t="s">
        <v>162</v>
      </c>
      <c r="C65" s="38"/>
      <c r="D65" s="19">
        <v>779000</v>
      </c>
      <c r="E65" s="19">
        <v>0</v>
      </c>
      <c r="F65" s="77" t="s">
        <v>11</v>
      </c>
      <c r="G65" s="38"/>
      <c r="H65" s="78">
        <v>779000</v>
      </c>
      <c r="I65" s="38"/>
      <c r="J65" s="38"/>
      <c r="K65" s="38"/>
    </row>
    <row r="66" spans="1:11" x14ac:dyDescent="0.25">
      <c r="A66" s="20" t="s">
        <v>163</v>
      </c>
      <c r="B66" s="73" t="s">
        <v>164</v>
      </c>
      <c r="C66" s="38"/>
      <c r="D66" s="21">
        <v>779000</v>
      </c>
      <c r="E66" s="21">
        <v>0</v>
      </c>
      <c r="F66" s="74" t="s">
        <v>11</v>
      </c>
      <c r="G66" s="38"/>
      <c r="H66" s="75">
        <v>779000</v>
      </c>
      <c r="I66" s="38"/>
      <c r="J66" s="38"/>
      <c r="K66" s="38"/>
    </row>
    <row r="67" spans="1:11" x14ac:dyDescent="0.25">
      <c r="A67" s="18" t="s">
        <v>165</v>
      </c>
      <c r="B67" s="76" t="s">
        <v>166</v>
      </c>
      <c r="C67" s="38"/>
      <c r="D67" s="19">
        <v>46904000</v>
      </c>
      <c r="E67" s="19">
        <v>8909000</v>
      </c>
      <c r="F67" s="77" t="s">
        <v>167</v>
      </c>
      <c r="G67" s="38"/>
      <c r="H67" s="78">
        <v>55813000</v>
      </c>
      <c r="I67" s="38"/>
      <c r="J67" s="38"/>
      <c r="K67" s="38"/>
    </row>
    <row r="68" spans="1:11" x14ac:dyDescent="0.25">
      <c r="A68" s="20" t="s">
        <v>168</v>
      </c>
      <c r="B68" s="73" t="s">
        <v>169</v>
      </c>
      <c r="C68" s="38"/>
      <c r="D68" s="21">
        <v>41082000</v>
      </c>
      <c r="E68" s="21">
        <v>7550000</v>
      </c>
      <c r="F68" s="74" t="s">
        <v>170</v>
      </c>
      <c r="G68" s="38"/>
      <c r="H68" s="75">
        <v>48632000</v>
      </c>
      <c r="I68" s="38"/>
      <c r="J68" s="38"/>
      <c r="K68" s="38"/>
    </row>
    <row r="69" spans="1:11" x14ac:dyDescent="0.25">
      <c r="A69" s="20" t="s">
        <v>171</v>
      </c>
      <c r="B69" s="73" t="s">
        <v>172</v>
      </c>
      <c r="C69" s="38"/>
      <c r="D69" s="21">
        <v>5259000</v>
      </c>
      <c r="E69" s="21">
        <v>959000</v>
      </c>
      <c r="F69" s="74" t="s">
        <v>173</v>
      </c>
      <c r="G69" s="38"/>
      <c r="H69" s="75">
        <v>6218000</v>
      </c>
      <c r="I69" s="38"/>
      <c r="J69" s="38"/>
      <c r="K69" s="38"/>
    </row>
    <row r="70" spans="1:11" x14ac:dyDescent="0.25">
      <c r="A70" s="20" t="s">
        <v>174</v>
      </c>
      <c r="B70" s="73" t="s">
        <v>175</v>
      </c>
      <c r="C70" s="38"/>
      <c r="D70" s="21">
        <v>80000</v>
      </c>
      <c r="E70" s="21">
        <v>0</v>
      </c>
      <c r="F70" s="74" t="s">
        <v>11</v>
      </c>
      <c r="G70" s="38"/>
      <c r="H70" s="75">
        <v>80000</v>
      </c>
      <c r="I70" s="38"/>
      <c r="J70" s="38"/>
      <c r="K70" s="38"/>
    </row>
    <row r="71" spans="1:11" x14ac:dyDescent="0.25">
      <c r="A71" s="20" t="s">
        <v>176</v>
      </c>
      <c r="B71" s="73" t="s">
        <v>177</v>
      </c>
      <c r="C71" s="38"/>
      <c r="D71" s="21">
        <v>70000</v>
      </c>
      <c r="E71" s="21">
        <v>0</v>
      </c>
      <c r="F71" s="74" t="s">
        <v>11</v>
      </c>
      <c r="G71" s="38"/>
      <c r="H71" s="75">
        <v>70000</v>
      </c>
      <c r="I71" s="38"/>
      <c r="J71" s="38"/>
      <c r="K71" s="38"/>
    </row>
    <row r="72" spans="1:11" x14ac:dyDescent="0.25">
      <c r="A72" s="20" t="s">
        <v>178</v>
      </c>
      <c r="B72" s="73" t="s">
        <v>179</v>
      </c>
      <c r="C72" s="38"/>
      <c r="D72" s="21">
        <v>413000</v>
      </c>
      <c r="E72" s="21">
        <v>400000</v>
      </c>
      <c r="F72" s="74" t="s">
        <v>180</v>
      </c>
      <c r="G72" s="38"/>
      <c r="H72" s="75">
        <v>813000</v>
      </c>
      <c r="I72" s="38"/>
      <c r="J72" s="38"/>
      <c r="K72" s="38"/>
    </row>
    <row r="73" spans="1:11" x14ac:dyDescent="0.25">
      <c r="A73" s="18" t="s">
        <v>181</v>
      </c>
      <c r="B73" s="76" t="s">
        <v>182</v>
      </c>
      <c r="C73" s="38"/>
      <c r="D73" s="19">
        <v>14172800</v>
      </c>
      <c r="E73" s="19">
        <v>-850000</v>
      </c>
      <c r="F73" s="77" t="s">
        <v>183</v>
      </c>
      <c r="G73" s="38"/>
      <c r="H73" s="78">
        <v>13322800</v>
      </c>
      <c r="I73" s="38"/>
      <c r="J73" s="38"/>
      <c r="K73" s="38"/>
    </row>
    <row r="74" spans="1:11" x14ac:dyDescent="0.25">
      <c r="A74" s="20" t="s">
        <v>184</v>
      </c>
      <c r="B74" s="73" t="s">
        <v>185</v>
      </c>
      <c r="C74" s="38"/>
      <c r="D74" s="21">
        <v>13072800</v>
      </c>
      <c r="E74" s="21">
        <v>-850000</v>
      </c>
      <c r="F74" s="74" t="s">
        <v>186</v>
      </c>
      <c r="G74" s="38"/>
      <c r="H74" s="75">
        <v>12222800</v>
      </c>
      <c r="I74" s="38"/>
      <c r="J74" s="38"/>
      <c r="K74" s="38"/>
    </row>
    <row r="75" spans="1:11" x14ac:dyDescent="0.25">
      <c r="A75" s="20" t="s">
        <v>187</v>
      </c>
      <c r="B75" s="73" t="s">
        <v>188</v>
      </c>
      <c r="C75" s="38"/>
      <c r="D75" s="21">
        <v>1100000</v>
      </c>
      <c r="E75" s="21">
        <v>0</v>
      </c>
      <c r="F75" s="74" t="s">
        <v>11</v>
      </c>
      <c r="G75" s="38"/>
      <c r="H75" s="75">
        <v>1100000</v>
      </c>
      <c r="I75" s="38"/>
      <c r="J75" s="38"/>
      <c r="K75" s="38"/>
    </row>
    <row r="76" spans="1:11" x14ac:dyDescent="0.25">
      <c r="A76" s="3" t="s">
        <v>0</v>
      </c>
      <c r="B76" s="37" t="s">
        <v>0</v>
      </c>
      <c r="C76" s="38"/>
      <c r="D76" s="3" t="s">
        <v>0</v>
      </c>
      <c r="E76" s="3" t="s">
        <v>0</v>
      </c>
      <c r="F76" s="37" t="s">
        <v>0</v>
      </c>
      <c r="G76" s="38"/>
      <c r="H76" s="37" t="s">
        <v>0</v>
      </c>
      <c r="I76" s="38"/>
      <c r="J76" s="38"/>
      <c r="K76" s="38"/>
    </row>
    <row r="77" spans="1:11" x14ac:dyDescent="0.25">
      <c r="A77" s="64" t="s">
        <v>189</v>
      </c>
      <c r="B77" s="38"/>
      <c r="C77" s="38"/>
      <c r="D77" s="38"/>
      <c r="E77" s="15" t="s">
        <v>0</v>
      </c>
      <c r="F77" s="64" t="s">
        <v>0</v>
      </c>
      <c r="G77" s="38"/>
      <c r="H77" s="64" t="s">
        <v>0</v>
      </c>
      <c r="I77" s="38"/>
      <c r="J77" s="38"/>
      <c r="K77" s="38"/>
    </row>
    <row r="78" spans="1:11" x14ac:dyDescent="0.25">
      <c r="A78" s="16" t="s">
        <v>190</v>
      </c>
      <c r="B78" s="65" t="s">
        <v>20</v>
      </c>
      <c r="C78" s="38"/>
      <c r="D78" s="17">
        <v>6500000</v>
      </c>
      <c r="E78" s="17">
        <v>3750000</v>
      </c>
      <c r="F78" s="66" t="s">
        <v>21</v>
      </c>
      <c r="G78" s="38"/>
      <c r="H78" s="67">
        <v>10250000</v>
      </c>
      <c r="I78" s="38"/>
      <c r="J78" s="38"/>
      <c r="K78" s="38"/>
    </row>
    <row r="79" spans="1:11" x14ac:dyDescent="0.25">
      <c r="A79" s="18" t="s">
        <v>191</v>
      </c>
      <c r="B79" s="76" t="s">
        <v>192</v>
      </c>
      <c r="C79" s="38"/>
      <c r="D79" s="19">
        <v>6500000</v>
      </c>
      <c r="E79" s="19">
        <v>3750000</v>
      </c>
      <c r="F79" s="77" t="s">
        <v>21</v>
      </c>
      <c r="G79" s="38"/>
      <c r="H79" s="78">
        <v>10250000</v>
      </c>
      <c r="I79" s="38"/>
      <c r="J79" s="38"/>
      <c r="K79" s="38"/>
    </row>
    <row r="80" spans="1:11" x14ac:dyDescent="0.25">
      <c r="A80" s="20" t="s">
        <v>193</v>
      </c>
      <c r="B80" s="73" t="s">
        <v>194</v>
      </c>
      <c r="C80" s="38"/>
      <c r="D80" s="21">
        <v>6500000</v>
      </c>
      <c r="E80" s="21">
        <v>3750000</v>
      </c>
      <c r="F80" s="74" t="s">
        <v>21</v>
      </c>
      <c r="G80" s="38"/>
      <c r="H80" s="75">
        <v>10250000</v>
      </c>
      <c r="I80" s="38"/>
      <c r="J80" s="38"/>
      <c r="K80" s="38"/>
    </row>
    <row r="81" spans="1:11" x14ac:dyDescent="0.25">
      <c r="A81" s="16" t="s">
        <v>195</v>
      </c>
      <c r="B81" s="65" t="s">
        <v>22</v>
      </c>
      <c r="C81" s="38"/>
      <c r="D81" s="17">
        <v>1500000</v>
      </c>
      <c r="E81" s="17">
        <v>588224.39</v>
      </c>
      <c r="F81" s="66" t="s">
        <v>23</v>
      </c>
      <c r="G81" s="38"/>
      <c r="H81" s="67">
        <v>2088224.39</v>
      </c>
      <c r="I81" s="38"/>
      <c r="J81" s="38"/>
      <c r="K81" s="38"/>
    </row>
    <row r="82" spans="1:11" x14ac:dyDescent="0.25">
      <c r="A82" s="18" t="s">
        <v>196</v>
      </c>
      <c r="B82" s="76" t="s">
        <v>197</v>
      </c>
      <c r="C82" s="38"/>
      <c r="D82" s="19">
        <v>1500000</v>
      </c>
      <c r="E82" s="19">
        <v>588224.39</v>
      </c>
      <c r="F82" s="77" t="s">
        <v>23</v>
      </c>
      <c r="G82" s="38"/>
      <c r="H82" s="78">
        <v>2088224.39</v>
      </c>
      <c r="I82" s="38"/>
      <c r="J82" s="38"/>
      <c r="K82" s="38"/>
    </row>
    <row r="83" spans="1:11" x14ac:dyDescent="0.25">
      <c r="A83" s="20" t="s">
        <v>198</v>
      </c>
      <c r="B83" s="73" t="s">
        <v>199</v>
      </c>
      <c r="C83" s="38"/>
      <c r="D83" s="21">
        <v>1500000</v>
      </c>
      <c r="E83" s="21">
        <v>0</v>
      </c>
      <c r="F83" s="74" t="s">
        <v>11</v>
      </c>
      <c r="G83" s="38"/>
      <c r="H83" s="75">
        <v>1500000</v>
      </c>
      <c r="I83" s="38"/>
      <c r="J83" s="38"/>
      <c r="K83" s="38"/>
    </row>
    <row r="84" spans="1:11" x14ac:dyDescent="0.25">
      <c r="A84" s="20" t="s">
        <v>200</v>
      </c>
      <c r="B84" s="73" t="s">
        <v>201</v>
      </c>
      <c r="C84" s="38"/>
      <c r="D84" s="21">
        <v>0</v>
      </c>
      <c r="E84" s="21">
        <v>588224.39</v>
      </c>
      <c r="F84" s="74" t="s">
        <v>202</v>
      </c>
      <c r="G84" s="38"/>
      <c r="H84" s="75">
        <v>588224.39</v>
      </c>
      <c r="I84" s="38"/>
      <c r="J84" s="38"/>
      <c r="K84" s="38"/>
    </row>
    <row r="85" spans="1:11" x14ac:dyDescent="0.25">
      <c r="A85" s="3" t="s">
        <v>0</v>
      </c>
      <c r="B85" s="37" t="s">
        <v>0</v>
      </c>
      <c r="C85" s="38"/>
      <c r="D85" s="3" t="s">
        <v>0</v>
      </c>
      <c r="E85" s="3" t="s">
        <v>0</v>
      </c>
      <c r="F85" s="37" t="s">
        <v>0</v>
      </c>
      <c r="G85" s="38"/>
      <c r="H85" s="37" t="s">
        <v>0</v>
      </c>
      <c r="I85" s="38"/>
      <c r="J85" s="38"/>
      <c r="K85" s="38"/>
    </row>
    <row r="86" spans="1:11" x14ac:dyDescent="0.25">
      <c r="A86" s="64" t="s">
        <v>203</v>
      </c>
      <c r="B86" s="38"/>
      <c r="C86" s="38"/>
      <c r="D86" s="38"/>
      <c r="E86" s="15" t="s">
        <v>0</v>
      </c>
      <c r="F86" s="64" t="s">
        <v>0</v>
      </c>
      <c r="G86" s="38"/>
      <c r="H86" s="64" t="s">
        <v>0</v>
      </c>
      <c r="I86" s="38"/>
      <c r="J86" s="38"/>
      <c r="K86" s="38"/>
    </row>
    <row r="87" spans="1:11" x14ac:dyDescent="0.25">
      <c r="A87" s="16" t="s">
        <v>204</v>
      </c>
      <c r="B87" s="65" t="s">
        <v>205</v>
      </c>
      <c r="C87" s="38"/>
      <c r="D87" s="17">
        <v>15100000</v>
      </c>
      <c r="E87" s="17">
        <v>0</v>
      </c>
      <c r="F87" s="66" t="s">
        <v>11</v>
      </c>
      <c r="G87" s="38"/>
      <c r="H87" s="67">
        <v>15100000</v>
      </c>
      <c r="I87" s="38"/>
      <c r="J87" s="38"/>
      <c r="K87" s="38"/>
    </row>
    <row r="88" spans="1:11" x14ac:dyDescent="0.25">
      <c r="A88" s="18" t="s">
        <v>206</v>
      </c>
      <c r="B88" s="76" t="s">
        <v>207</v>
      </c>
      <c r="C88" s="38"/>
      <c r="D88" s="19">
        <v>15100000</v>
      </c>
      <c r="E88" s="19">
        <v>0</v>
      </c>
      <c r="F88" s="77" t="s">
        <v>11</v>
      </c>
      <c r="G88" s="38"/>
      <c r="H88" s="78">
        <v>15100000</v>
      </c>
      <c r="I88" s="38"/>
      <c r="J88" s="38"/>
      <c r="K88" s="38"/>
    </row>
    <row r="89" spans="1:11" x14ac:dyDescent="0.25">
      <c r="A89" s="20" t="s">
        <v>208</v>
      </c>
      <c r="B89" s="73" t="s">
        <v>209</v>
      </c>
      <c r="C89" s="38"/>
      <c r="D89" s="21">
        <v>15100000</v>
      </c>
      <c r="E89" s="21">
        <v>0</v>
      </c>
      <c r="F89" s="74" t="s">
        <v>11</v>
      </c>
      <c r="G89" s="38"/>
      <c r="H89" s="75">
        <v>15100000</v>
      </c>
      <c r="I89" s="38"/>
      <c r="J89" s="38"/>
      <c r="K89" s="38"/>
    </row>
    <row r="90" spans="1:11" x14ac:dyDescent="0.25">
      <c r="A90" s="3" t="s">
        <v>0</v>
      </c>
      <c r="B90" s="37" t="s">
        <v>0</v>
      </c>
      <c r="C90" s="38"/>
      <c r="D90" s="3" t="s">
        <v>0</v>
      </c>
      <c r="E90" s="3" t="s">
        <v>0</v>
      </c>
      <c r="F90" s="37" t="s">
        <v>0</v>
      </c>
      <c r="G90" s="38"/>
      <c r="H90" s="37" t="s">
        <v>0</v>
      </c>
      <c r="I90" s="38"/>
      <c r="J90" s="38"/>
      <c r="K90" s="38"/>
    </row>
    <row r="91" spans="1:11" ht="0" hidden="1" customHeight="1" x14ac:dyDescent="0.25"/>
  </sheetData>
  <mergeCells count="260">
    <mergeCell ref="B89:C89"/>
    <mergeCell ref="F89:G89"/>
    <mergeCell ref="H89:K89"/>
    <mergeCell ref="B90:C90"/>
    <mergeCell ref="F90:G90"/>
    <mergeCell ref="H90:K90"/>
    <mergeCell ref="B87:C87"/>
    <mergeCell ref="F87:G87"/>
    <mergeCell ref="H87:K87"/>
    <mergeCell ref="B88:C88"/>
    <mergeCell ref="F88:G88"/>
    <mergeCell ref="H88:K88"/>
    <mergeCell ref="B85:C85"/>
    <mergeCell ref="F85:G85"/>
    <mergeCell ref="H85:K85"/>
    <mergeCell ref="A86:D86"/>
    <mergeCell ref="F86:G86"/>
    <mergeCell ref="H86:K86"/>
    <mergeCell ref="B83:C83"/>
    <mergeCell ref="F83:G83"/>
    <mergeCell ref="H83:K83"/>
    <mergeCell ref="B84:C84"/>
    <mergeCell ref="F84:G84"/>
    <mergeCell ref="H84:K84"/>
    <mergeCell ref="B81:C81"/>
    <mergeCell ref="F81:G81"/>
    <mergeCell ref="H81:K81"/>
    <mergeCell ref="B82:C82"/>
    <mergeCell ref="F82:G82"/>
    <mergeCell ref="H82:K82"/>
    <mergeCell ref="B79:C79"/>
    <mergeCell ref="F79:G79"/>
    <mergeCell ref="H79:K79"/>
    <mergeCell ref="B80:C80"/>
    <mergeCell ref="F80:G80"/>
    <mergeCell ref="H80:K80"/>
    <mergeCell ref="A77:D77"/>
    <mergeCell ref="F77:G77"/>
    <mergeCell ref="H77:K77"/>
    <mergeCell ref="B78:C78"/>
    <mergeCell ref="F78:G78"/>
    <mergeCell ref="H78:K78"/>
    <mergeCell ref="B75:C75"/>
    <mergeCell ref="F75:G75"/>
    <mergeCell ref="H75:K75"/>
    <mergeCell ref="B76:C76"/>
    <mergeCell ref="F76:G76"/>
    <mergeCell ref="H76:K76"/>
    <mergeCell ref="B73:C73"/>
    <mergeCell ref="F73:G73"/>
    <mergeCell ref="H73:K73"/>
    <mergeCell ref="B74:C74"/>
    <mergeCell ref="F74:G74"/>
    <mergeCell ref="H74:K74"/>
    <mergeCell ref="B71:C71"/>
    <mergeCell ref="F71:G71"/>
    <mergeCell ref="H71:K71"/>
    <mergeCell ref="B72:C72"/>
    <mergeCell ref="F72:G72"/>
    <mergeCell ref="H72:K72"/>
    <mergeCell ref="B69:C69"/>
    <mergeCell ref="F69:G69"/>
    <mergeCell ref="H69:K69"/>
    <mergeCell ref="B70:C70"/>
    <mergeCell ref="F70:G70"/>
    <mergeCell ref="H70:K70"/>
    <mergeCell ref="B67:C67"/>
    <mergeCell ref="F67:G67"/>
    <mergeCell ref="H67:K67"/>
    <mergeCell ref="B68:C68"/>
    <mergeCell ref="F68:G68"/>
    <mergeCell ref="H68:K68"/>
    <mergeCell ref="B65:C65"/>
    <mergeCell ref="F65:G65"/>
    <mergeCell ref="H65:K65"/>
    <mergeCell ref="B66:C66"/>
    <mergeCell ref="F66:G66"/>
    <mergeCell ref="H66:K66"/>
    <mergeCell ref="B63:C63"/>
    <mergeCell ref="F63:G63"/>
    <mergeCell ref="H63:K63"/>
    <mergeCell ref="B64:C64"/>
    <mergeCell ref="F64:G64"/>
    <mergeCell ref="H64:K64"/>
    <mergeCell ref="B61:C61"/>
    <mergeCell ref="F61:G61"/>
    <mergeCell ref="H61:K61"/>
    <mergeCell ref="B62:C62"/>
    <mergeCell ref="F62:G62"/>
    <mergeCell ref="H62:K62"/>
    <mergeCell ref="B59:C59"/>
    <mergeCell ref="F59:G59"/>
    <mergeCell ref="H59:K59"/>
    <mergeCell ref="B60:C60"/>
    <mergeCell ref="F60:G60"/>
    <mergeCell ref="H60:K60"/>
    <mergeCell ref="B57:C57"/>
    <mergeCell ref="F57:G57"/>
    <mergeCell ref="H57:K57"/>
    <mergeCell ref="B58:C58"/>
    <mergeCell ref="F58:G58"/>
    <mergeCell ref="H58:K58"/>
    <mergeCell ref="B55:C55"/>
    <mergeCell ref="F55:G55"/>
    <mergeCell ref="H55:K55"/>
    <mergeCell ref="B56:C56"/>
    <mergeCell ref="F56:G56"/>
    <mergeCell ref="H56:K56"/>
    <mergeCell ref="B53:C53"/>
    <mergeCell ref="F53:G53"/>
    <mergeCell ref="H53:K53"/>
    <mergeCell ref="B54:C54"/>
    <mergeCell ref="F54:G54"/>
    <mergeCell ref="H54:K54"/>
    <mergeCell ref="B51:C51"/>
    <mergeCell ref="F51:G51"/>
    <mergeCell ref="H51:K51"/>
    <mergeCell ref="B52:C52"/>
    <mergeCell ref="F52:G52"/>
    <mergeCell ref="H52:K52"/>
    <mergeCell ref="B49:C49"/>
    <mergeCell ref="F49:G49"/>
    <mergeCell ref="H49:K49"/>
    <mergeCell ref="B50:C50"/>
    <mergeCell ref="F50:G50"/>
    <mergeCell ref="H50:K50"/>
    <mergeCell ref="B47:C47"/>
    <mergeCell ref="F47:G47"/>
    <mergeCell ref="H47:K47"/>
    <mergeCell ref="B48:C48"/>
    <mergeCell ref="F48:G48"/>
    <mergeCell ref="H48:K48"/>
    <mergeCell ref="B45:C45"/>
    <mergeCell ref="F45:G45"/>
    <mergeCell ref="H45:K45"/>
    <mergeCell ref="B46:C46"/>
    <mergeCell ref="F46:G46"/>
    <mergeCell ref="H46:K46"/>
    <mergeCell ref="B43:C43"/>
    <mergeCell ref="F43:G43"/>
    <mergeCell ref="H43:K43"/>
    <mergeCell ref="B44:C44"/>
    <mergeCell ref="F44:G44"/>
    <mergeCell ref="H44:K44"/>
    <mergeCell ref="B41:C41"/>
    <mergeCell ref="F41:G41"/>
    <mergeCell ref="H41:K41"/>
    <mergeCell ref="B42:C42"/>
    <mergeCell ref="F42:G42"/>
    <mergeCell ref="H42:K42"/>
    <mergeCell ref="B39:C39"/>
    <mergeCell ref="F39:G39"/>
    <mergeCell ref="H39:K39"/>
    <mergeCell ref="B40:C40"/>
    <mergeCell ref="F40:G40"/>
    <mergeCell ref="H40:K40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B36:C36"/>
    <mergeCell ref="F36:G36"/>
    <mergeCell ref="H36:K36"/>
    <mergeCell ref="B33:C33"/>
    <mergeCell ref="F33:G33"/>
    <mergeCell ref="H33:K33"/>
    <mergeCell ref="B34:C34"/>
    <mergeCell ref="F34:G34"/>
    <mergeCell ref="H34:K34"/>
    <mergeCell ref="B31:C31"/>
    <mergeCell ref="F31:G31"/>
    <mergeCell ref="H31:K31"/>
    <mergeCell ref="B32:C32"/>
    <mergeCell ref="F32:G32"/>
    <mergeCell ref="H32:K32"/>
    <mergeCell ref="B29:C29"/>
    <mergeCell ref="F29:G29"/>
    <mergeCell ref="H29:K29"/>
    <mergeCell ref="B30:C30"/>
    <mergeCell ref="F30:G30"/>
    <mergeCell ref="H30:K30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1:C11"/>
    <mergeCell ref="F11:G11"/>
    <mergeCell ref="H11:K11"/>
    <mergeCell ref="B12:C12"/>
    <mergeCell ref="F12:G12"/>
    <mergeCell ref="H12:K12"/>
    <mergeCell ref="B10:C10"/>
    <mergeCell ref="F10:G10"/>
    <mergeCell ref="H10:K10"/>
    <mergeCell ref="B7:C7"/>
    <mergeCell ref="F7:G7"/>
    <mergeCell ref="H7:K7"/>
    <mergeCell ref="B8:C8"/>
    <mergeCell ref="F8:G8"/>
    <mergeCell ref="H8:K8"/>
    <mergeCell ref="A1:B1"/>
    <mergeCell ref="G1:H1"/>
    <mergeCell ref="A2:B2"/>
    <mergeCell ref="G2:H2"/>
    <mergeCell ref="B6:C6"/>
    <mergeCell ref="E6:K6"/>
    <mergeCell ref="A4:J4"/>
    <mergeCell ref="A5:J5"/>
    <mergeCell ref="A9:D9"/>
    <mergeCell ref="F9:G9"/>
    <mergeCell ref="H9:K9"/>
  </mergeCells>
  <pageMargins left="0.39370078740157483" right="0.39370078740157483" top="0.39370078740157483" bottom="0.70866141732283472" header="0.39370078740157483" footer="0.39370078740157483"/>
  <pageSetup paperSize="9" scale="95" firstPageNumber="2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Sheet1!Ispis_naslova</vt:lpstr>
      <vt:lpstr>Sheet2!Ispis_naslova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2022-05-12T06:05:04Z</cp:lastPrinted>
  <dcterms:modified xsi:type="dcterms:W3CDTF">2022-05-12T06:05:07Z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